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40" activeTab="1"/>
  </bookViews>
  <sheets>
    <sheet name="Datos" sheetId="1" r:id="rId1"/>
    <sheet name="Informe" sheetId="2" r:id="rId2"/>
  </sheets>
  <definedNames>
    <definedName name="_xlnm._FilterDatabase" localSheetId="1" hidden="1">'Informe'!$A$4:$G$57</definedName>
    <definedName name="_xlnm.Print_Area" localSheetId="1">'Informe'!$A$1:$G$57</definedName>
    <definedName name="_xlnm.Print_Titles" localSheetId="1">'Informe'!$1:$4</definedName>
  </definedNames>
  <calcPr fullCalcOnLoad="1"/>
</workbook>
</file>

<file path=xl/sharedStrings.xml><?xml version="1.0" encoding="utf-8"?>
<sst xmlns="http://schemas.openxmlformats.org/spreadsheetml/2006/main" count="240" uniqueCount="137">
  <si>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</si>
  <si>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</si>
  <si>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</si>
  <si>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</si>
  <si>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PERIODICIDAD DE ACTUALIZACIÓN DE LA INFORMACIÓN:</t>
  </si>
  <si>
    <t>MENSUAL</t>
  </si>
  <si>
    <t>UNIDAD POSEEDORA DE LA INFORMACIÓN - LITERAL n):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</si>
  <si>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</si>
  <si>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</si>
  <si>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</si>
  <si>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</si>
  <si>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</si>
  <si>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</si>
  <si>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</si>
  <si>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</si>
  <si>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</si>
  <si>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</si>
  <si>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</si>
  <si>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</si>
  <si>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</si>
  <si>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</si>
  <si>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</si>
  <si>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</si>
  <si>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</si>
  <si>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t>Art. 7 de la Ley Orgánica de Transparencia y Acceso a la Información Pública - LOTAIP</t>
  </si>
  <si>
    <t>gianni.bedon@celec.gob.ec</t>
  </si>
  <si>
    <t>07 3700100 ext 1960</t>
  </si>
  <si>
    <t>Informe</t>
  </si>
  <si>
    <t>Reporte de gastos</t>
  </si>
  <si>
    <t>07 2875191</t>
  </si>
  <si>
    <t>LUDEÑA SANCHEZ LINDER GERMAN</t>
  </si>
  <si>
    <t>AUXILIAR DE SERVICIOS GENERALES</t>
  </si>
  <si>
    <t>OPERADOR DE UNIDADES DE GENERACION</t>
  </si>
  <si>
    <t>VASQUEZ GRANDA PAUL MARCELO</t>
  </si>
  <si>
    <t>GERENTE DE UNIDAD DE NEGOCIO</t>
  </si>
  <si>
    <t>TORRES ROSALES MEDARDO ALBERTO</t>
  </si>
  <si>
    <t>ESPECIALISTA DE PROGRAMACION Y CONTROL DE PROYECTOS</t>
  </si>
  <si>
    <t>CORONEL SACOTO CARLOS ALFONSO</t>
  </si>
  <si>
    <t>CARPIO SUAREZ WASHINGTON FREDDY</t>
  </si>
  <si>
    <t>ASISTENTE ELECTRICO</t>
  </si>
  <si>
    <t>JEFE DE OPERACION</t>
  </si>
  <si>
    <t>MECÁNICO</t>
  </si>
  <si>
    <t>AUXILIAR DE MANTENIMIENTO DE INFRAESTRUCTURAS CIVILES</t>
  </si>
  <si>
    <t>OPERADOR DEL CENTRO DE CONTROL</t>
  </si>
  <si>
    <t>ASISTENTE DE SEGURIDAD LABORAL</t>
  </si>
  <si>
    <t>ASISTENTE DE TIC DE COMUNICACIONES</t>
  </si>
  <si>
    <t>ESPECIALISTA DE INGENIERIA DE PRODUCCION HIDROLOGIA</t>
  </si>
  <si>
    <t>MEDICO</t>
  </si>
  <si>
    <t>CRESPO ROMERO JOSE LUIS</t>
  </si>
  <si>
    <t>LARRIVA VILLARREAL HERNAN JAVIER</t>
  </si>
  <si>
    <t>VISITA TÉCNICA A LA UNIDAD DE NEGOCIOS CELEC ELECTROGUAYAS - CENTRAL TÉRMICA GONZALO CEVALLOS Y CENTRAL TÉRMICA SANTA ELENA</t>
  </si>
  <si>
    <t>VISITA TECNICA A UNIDAD DE NEGOCIO ELECTROGUAYAS</t>
  </si>
  <si>
    <t>PATRICIO LUNA</t>
  </si>
  <si>
    <t>patricio.luna@celec.gob,ec</t>
  </si>
  <si>
    <t>GUTIERREZ LANDIVAR WILLIAM PATRICIO</t>
  </si>
  <si>
    <t>TRASLADO DE MATERIALES AL CIRT, QUE ESTA UBICADO EN LA CIUDAD DE BAÑOS DE AGUA SANTA  Y TRASLADO AL ING. SANTIAGO ÁLVAREZ</t>
  </si>
  <si>
    <t>PESANTEZ CLAVIJO JUAN PABLO</t>
  </si>
  <si>
    <t>MOVILIZACIÓN A BAÑOS DE AGUA SANTA PARA TRASLADO DE PERSONAL A LA CENTRAL MOLINO</t>
  </si>
  <si>
    <t>SEGOVIA SARMIENTO ADRIAN RODOLFO</t>
  </si>
  <si>
    <t>VISITA TECNICA U.N. ELECTROGUAYAS</t>
  </si>
  <si>
    <t>MENDEZ FERNANDEZ JENRRI SAUL</t>
  </si>
  <si>
    <t>VISITA TÉCNICA A UNIDAD DE NEGOCIOS CELEC ELECTROGUAYAS - CENTRAL TÉRMICA GONZALO CEVALLOS Y CENTRAL TÉRMICA SANTA ELENA</t>
  </si>
  <si>
    <t>ANALUISA MUSO JAIME DANIEL</t>
  </si>
  <si>
    <t>VISITA TECNICA CENTRAL ELECTROGUAYAS</t>
  </si>
  <si>
    <t>MACHUCA TORRES DIEGO ARMANDO</t>
  </si>
  <si>
    <t>VISITA TÉCNICA  A LA UNIDAD DE NEGOCIOS ELECTROGUAYAS - CENTRAL TÉRMICA GONZALO CEVALLOS Y CENTRAL TÉRMICA SANTA ELENA</t>
  </si>
  <si>
    <t>MEJIA AVILA CARLOS ADRIAN</t>
  </si>
  <si>
    <t>VISITA TÉCNICA  A LA UNIDAD DE NEGOCIO ELECTROGUAYAS -  CENTRAL TERMICA GONZALO CEVALLOS Y CENTRAL SANTA ELENA</t>
  </si>
  <si>
    <t>RODRIGUEZ SOCOLA FULTON MIJAIL</t>
  </si>
  <si>
    <t>CUENCA VEGA JOSE ANDRES</t>
  </si>
  <si>
    <t>VISITA TECNICA UNIDAD DE NEGOCIOS ELECTROGUAYAS</t>
  </si>
  <si>
    <t>YALLICO YUMBAY CESAR MANUEL</t>
  </si>
  <si>
    <t>VISITA TÉCNICA A LA UNIDAD DE NEGOCIOS CELEC ELECTROGUAYAS - CENTRAL TÉRMICA GONZALO CEVALLOS Y CENTRAL SANTA ELENA</t>
  </si>
  <si>
    <t>SANANGO TACURI LUIS BOLIVAR</t>
  </si>
  <si>
    <t>VISITA TÉCNICA A LAS CENTRALES DE GENERACIÓN DE LA UNIDAD DE NEGOCIOS ELECTROGUAYAS.</t>
  </si>
  <si>
    <t>CHUCHUCA AGUILAR FIDEL ALFONSO</t>
  </si>
  <si>
    <t>JEFE DE MANTENIMIENTO ELECTRICO Y ELECTRONICO</t>
  </si>
  <si>
    <t>VISITA TÉCNICA CENTRALES DE GENERACIÓN UN ELECTROGUAYAS</t>
  </si>
  <si>
    <t>AREVALO SALAZAR DARWIN JACINTO</t>
  </si>
  <si>
    <t>JEFE DE MANTENIMIENTO DE INFRAESTRUCTURAS CIVILES</t>
  </si>
  <si>
    <t>VISITA TECNICA UNIDAD DE NEGOCIOS ELECTROGUAYAS - CENTRAL TERMICA GONZALO CEVALLOS Y CENTRAL TERMICA SANTA ELENA</t>
  </si>
  <si>
    <t>DELGADO GUTIERREZ NATASHA ANABEL</t>
  </si>
  <si>
    <t>ASISTENTE DE GESTION SOCIAL Y AMBIENTAL</t>
  </si>
  <si>
    <t>VISITA TÉCNICA DEL PERSONAL DE MINAS SAN FRANCISCO A LA UNIDAD DE NEGOCIOS ELECTROGUAYAS</t>
  </si>
  <si>
    <t>BARZALLO REDROVAN HERNAN TARQUINO</t>
  </si>
  <si>
    <t>VISITA TECNICA A LA UNIDAD DE NEGOCIOS ELECTROGUAYAS - CENTRAL TERMICA GONZALO CEVALLOS - CENTRAL TERMINA SANTA ELENA</t>
  </si>
  <si>
    <t>MAZA PINEDA VERONICA MARIELA</t>
  </si>
  <si>
    <t>ASISTENTE ADMINISTRATIVO</t>
  </si>
  <si>
    <t>ENRIQUEZ VELE WILSON GUSTAVO</t>
  </si>
  <si>
    <t>JEFE DE CENTRAL HIDRAULICA</t>
  </si>
  <si>
    <t>VISITA TECNICA UNIDAD DE NEGOCIO  ELECTROGUAYAS</t>
  </si>
  <si>
    <t>REUNION EN GERENCIA GENERAL / COMITÉ ADMINISTRATIVO CELEC EP</t>
  </si>
  <si>
    <t>OLEAS LARREA DORINDA DE JESUS</t>
  </si>
  <si>
    <t>ESPECIALISTA DE GESTION DOCUMENTAL Y ARCHIVO</t>
  </si>
  <si>
    <t>CAPACITACIÓN DE LA NORMA TÉCNICA DE GESTIÓN DOCUMENTAL Y ARCHIVO DE CELEC EP.</t>
  </si>
  <si>
    <t>PALACIO POLO MARIA ELISA</t>
  </si>
  <si>
    <t>ESPECIALISTA DE CALIDAD Y PROCESOS</t>
  </si>
  <si>
    <t>CAPACITACIÓN "NORMA TÉCNICA DE GESTIÓN DOCUMENTAL Y ARCHIVO DE CELEC EP."</t>
  </si>
  <si>
    <t>MENDIETA BRITO ARINSON ANDRES</t>
  </si>
  <si>
    <t>ESPECIALISTA DE SALUD OCUPACIONAL</t>
  </si>
  <si>
    <t>TALLER GESTIÓN DE RIESGOS PSICOSOCIALES INVITACION POR MATRIZ</t>
  </si>
  <si>
    <t>PICON CABRERA CARLOS RODRIGO</t>
  </si>
  <si>
    <t xml:space="preserve">"TALLER GESTIÓN DE RIESGOS PSICOSOCIALES ENFOCADO AL CLIMA LABORAL INSTITUCIONAL" A REALIZARSE EN LA CIUDAD DE QUITO, LOS DÍAS 05, 06 Y 07 DE SEPTIEMBRE, EL HORARIO ES DE 08:00 AM </t>
  </si>
  <si>
    <t>ORTEGA GAGUANCELA KARINA GABRIELA</t>
  </si>
  <si>
    <t>PALOMEQUE TERAN OSCAR SANTIAGO</t>
  </si>
  <si>
    <t>TALLER GESTIÓN DE RIESGOS PSICOSOCIALES ENFOCADO AL CLIMA LABORAL INSTITUCIONAL QUITO</t>
  </si>
  <si>
    <t>LOJA ORELLANA MAGALY ALEXANDRA</t>
  </si>
  <si>
    <t>ESPECIALISTA DE TRABAJO SOCIAL</t>
  </si>
  <si>
    <t>ASISTE AL TALLER GESTIÓN DE RIESGOS PSICOSOCIALES ENFOCADO AL CLIMA LABORAL INSTITUCIONAL</t>
  </si>
  <si>
    <t xml:space="preserve">ASISTIR A SEGUNDO TALLER INTEGRACION DE REDES DE MONIOREO HIDROMETEOROLÓGICO Y PROTOCOLO TÉCNICO PARA LA EVALUACIÓN Y DEFINICIÓN DE ALERTAS POR DESBORDAMIENTOS DE </t>
  </si>
  <si>
    <t>SEGUNDO TALLER PARA TRATAR LA INTEGRACIÓN DE REDES DE MONITOREO HIDROMETEOROLÓGICO Y PROTOCOLO TÉCNICO PARA LA EVALUACIÓN Y DEFINICIÓN DE ALERTAS POR DESBORDAMIENTO DE RÍOS</t>
  </si>
  <si>
    <t>TRASLADO DESDE EL CAMPAMENTO GUARUMALES HACIA LA CIUDAD DE LOJA A TRASLADAR UN BOTE HACIA EL CAMPAMENTO GUARUMALES ,QUE SOLICITA EL ING. JOSÉ LUIS CASTILLO</t>
  </si>
  <si>
    <t>SEGUIMIENTO DE TRABAJOS Y FIRMA DE CONVENIO EN LA ESPOL DE GUAYAQUIL</t>
  </si>
  <si>
    <t>SEGUIMIENTO A TRABAJOS EN EL PROYECTO TOACHI PILATÓN Y REUNIONES CON DIRECTORES EN LA CIUDAD DE QUITO PARA COORDINACIÓN DE PROCESOS Y ACTIVIDADES</t>
  </si>
  <si>
    <t>ASISTENCIA AL GERENTE DE LA UNIDAD CELEC SUR</t>
  </si>
  <si>
    <t>REUNION COMITE CETRA</t>
  </si>
  <si>
    <t>PEÑA BERNAL ROSA ANGELICA</t>
  </si>
  <si>
    <t>ESPECIALISTA DE GESTION AMBIENTAL</t>
  </si>
  <si>
    <t>FIRMA DE 2 CONVENIOS TRIPARTIDOS ENTRE LA ESPOL, CELEC EP, Y ESPOL TECH E.P.</t>
  </si>
  <si>
    <t>ROBLES JIMENEZ JESSICA XIMENA</t>
  </si>
  <si>
    <t>ESPECIALISTA EN GEOLOGIA</t>
  </si>
  <si>
    <t>FIRMA DE DOS CONVENIOS TRIPARTITOS ENTRE LA ESPOL, CELEC E.P. Y ESPOL TECH E.P</t>
  </si>
  <si>
    <t>GUZMAN CARDENAS PABLO ISMAEL</t>
  </si>
  <si>
    <t>JEFE DE GESTION SOCIAL Y AMBIENTAL</t>
  </si>
  <si>
    <t>FIRMA CONVENIO ESPOL</t>
  </si>
  <si>
    <t>MOVILIZACIÓN A PERSONAL DE CELEC SUR PARA REUNIÓN EN LA UNIVERSIDAD POLITECNICA EN  LA CIUDAD DE GUAYAQUIL</t>
  </si>
  <si>
    <t>ZALAMEA LEON FRANCISCO JAVIER</t>
  </si>
  <si>
    <t>SUBGERENTE DE GESTION ORGANIZACIONAL</t>
  </si>
  <si>
    <t>TALLER CORPORATIVO LEVANTAMIENTO DEL PLAN OPERATIVO ANUAL 2024</t>
  </si>
  <si>
    <t>BERREZUETA LEDESMA FABIAN PATRICIO</t>
  </si>
  <si>
    <t>ESPECIALISTA DE PLANIFICACION ORGANIZACIONAL</t>
  </si>
  <si>
    <t>ASISTENCIA A CONVOCATORIA A TALLER DE TRABAJO - LEVANTAMIENTO DEL PLAN OPERATIVO ANUAL 2024</t>
  </si>
  <si>
    <t>ESPINOZA ATIENCIA LUIS MOISES</t>
  </si>
  <si>
    <t>TRASLADO DE EQUIPO DESDE EL CIR (BAÑOS DE AGUA SANTA) A LA CENTRAL MSF.</t>
  </si>
  <si>
    <t>DEJAR DOCUMENTACIÓN EN LA UNIVERSIDAD DE ESPOL ÁREA RECTORADO</t>
  </si>
  <si>
    <t>30/09/2023</t>
  </si>
  <si>
    <t>JEFATURA DE TALENTO HUMANO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</si>
</sst>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dd/mm/yyyy&quot;  &quot;h\:mm\:ss\ AM/PM"/>
    <numFmt numFmtId="182" formatCode="_([$$-300A]\ * #,##0.00_);_([$$-300A]\ * \(#,##0.00\);_([$$-300A]\ * &quot;-&quot;??_);_(@_)"/>
    <numFmt numFmtId="183" formatCode="[$-F400]h:mm:ss\ AM/PM"/>
    <numFmt numFmtId="184" formatCode="dd/mm/yyyy"/>
    <numFmt numFmtId="185" formatCode="0.0"/>
    <numFmt numFmtId="186" formatCode="[$-300A]dddd\,\ d\ &quot;de&quot;\ mmmm\ &quot;de&quot;\ yyyy"/>
    <numFmt numFmtId="187" formatCode="dd/mm/yyyy;@"/>
    <numFmt numFmtId="188" formatCode="dd/mm/yyyy\ h:mm:ss\ AM/PM"/>
    <numFmt numFmtId="189" formatCode="[$-300A]dddd\,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0"/>
    </font>
    <font>
      <u val="single"/>
      <sz val="7"/>
      <color indexed="12"/>
      <name val="Arial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4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3" fillId="0" borderId="0" xfId="55">
      <alignment vertical="top"/>
      <protection/>
    </xf>
    <xf numFmtId="0" fontId="3" fillId="0" borderId="10" xfId="0" applyFont="1" applyBorder="1" applyAlignment="1">
      <alignment horizontal="left" vertical="center" wrapText="1" readingOrder="1"/>
    </xf>
    <xf numFmtId="14" fontId="3" fillId="0" borderId="10" xfId="0" applyNumberFormat="1" applyFont="1" applyBorder="1" applyAlignment="1">
      <alignment horizontal="left" vertical="center" wrapText="1" readingOrder="1"/>
    </xf>
    <xf numFmtId="179" fontId="3" fillId="0" borderId="10" xfId="49" applyFont="1" applyBorder="1" applyAlignment="1">
      <alignment horizontal="right" vertical="center" wrapText="1" readingOrder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2" fontId="48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55" applyAlignment="1">
      <alignment horizontal="right" vertical="top"/>
      <protection/>
    </xf>
    <xf numFmtId="179" fontId="47" fillId="34" borderId="10" xfId="49" applyFont="1" applyFill="1" applyBorder="1" applyAlignment="1">
      <alignment horizontal="right" vertical="center" wrapText="1"/>
    </xf>
    <xf numFmtId="179" fontId="0" fillId="34" borderId="10" xfId="49" applyFont="1" applyFill="1" applyBorder="1" applyAlignment="1">
      <alignment horizontal="right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9" fontId="0" fillId="0" borderId="0" xfId="49" applyFont="1" applyAlignment="1">
      <alignment horizontal="left" vertical="center"/>
    </xf>
    <xf numFmtId="184" fontId="3" fillId="0" borderId="10" xfId="0" applyNumberFormat="1" applyFont="1" applyBorder="1" applyAlignment="1">
      <alignment horizontal="right" vertical="center" wrapText="1" readingOrder="1"/>
    </xf>
    <xf numFmtId="0" fontId="4" fillId="0" borderId="0" xfId="0" applyFont="1" applyAlignment="1">
      <alignment vertical="top" wrapText="1" readingOrder="1"/>
    </xf>
    <xf numFmtId="184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18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 wrapText="1" readingOrder="1"/>
    </xf>
    <xf numFmtId="0" fontId="33" fillId="35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left" vertical="center" wrapText="1"/>
    </xf>
    <xf numFmtId="0" fontId="26" fillId="37" borderId="12" xfId="0" applyFont="1" applyFill="1" applyBorder="1" applyAlignment="1">
      <alignment horizontal="left" vertical="center" wrapText="1"/>
    </xf>
    <xf numFmtId="0" fontId="26" fillId="37" borderId="13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9" fillId="0" borderId="11" xfId="46" applyFont="1" applyBorder="1" applyAlignment="1" applyProtection="1">
      <alignment horizontal="center" vertical="center" wrapText="1"/>
      <protection/>
    </xf>
    <xf numFmtId="0" fontId="49" fillId="0" borderId="13" xfId="46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9" fillId="0" borderId="10" xfId="46" applyFont="1" applyBorder="1" applyAlignment="1" applyProtection="1">
      <alignment horizontal="center" vertical="center" readingOrder="1"/>
      <protection/>
    </xf>
    <xf numFmtId="0" fontId="29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 readingOrder="1"/>
    </xf>
    <xf numFmtId="184" fontId="4" fillId="0" borderId="10" xfId="0" applyNumberFormat="1" applyFont="1" applyBorder="1" applyAlignment="1">
      <alignment vertical="top"/>
    </xf>
    <xf numFmtId="184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 readingOrder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uzon.celec.gob.ec/VIATICOS/HIDROPAUTE/29269-INFCOMEVO-SEGOVIA%20SARMIENTO%20ADRIAN%20RODOLFO_1.pdf" TargetMode="External" /><Relationship Id="rId2" Type="http://schemas.openxmlformats.org/officeDocument/2006/relationships/hyperlink" Target="https://buzon.celec.gob.ec/VIATICOS/HIDROPAUTE/28903-INFCOMEVO-MENDEZ%20FERNANDEZ%20JENRRI%20SAUL_1.pdf" TargetMode="External" /><Relationship Id="rId3" Type="http://schemas.openxmlformats.org/officeDocument/2006/relationships/hyperlink" Target="https://buzon.celec.gob.ec/VIATICOS/HIDROPAUTE/29111-INFCOMEVO-ANALUISA%20MUSO%20JAIME%20DANIEL_1.pdf" TargetMode="External" /><Relationship Id="rId4" Type="http://schemas.openxmlformats.org/officeDocument/2006/relationships/hyperlink" Target="https://buzon.celec.gob.ec/VIATICOS/HIDROPAUTE/28901-INFCOMEVO-MACHUCA%20TORRES%20DIEGO%20ARMANDO_1.pdf" TargetMode="External" /><Relationship Id="rId5" Type="http://schemas.openxmlformats.org/officeDocument/2006/relationships/hyperlink" Target="https://buzon.celec.gob.ec/VIATICOS/HIDROPAUTE/28902-INFCOMEVO-MEJIA%20AVILA%20CARLOS%20ADRIAN_1.pdf" TargetMode="External" /><Relationship Id="rId6" Type="http://schemas.openxmlformats.org/officeDocument/2006/relationships/hyperlink" Target="https://buzon.celec.gob.ec/VIATICOS/HIDROPAUTE/29312-INFCOMEVO-RODRIGUEZ%20SOCOLA%20FULTON%20MIJAIL_1%20(5).pdf" TargetMode="External" /><Relationship Id="rId7" Type="http://schemas.openxmlformats.org/officeDocument/2006/relationships/hyperlink" Target="https://buzon.celec.gob.ec/VIATICOS/HIDROPAUTE/28909-INFCOMEVO-CUENCA%20VEGA%20JOSE%20ANDRES_1.pdf" TargetMode="External" /><Relationship Id="rId8" Type="http://schemas.openxmlformats.org/officeDocument/2006/relationships/hyperlink" Target="https://buzon.celec.gob.ec/VIATICOS/HIDROPAUTE/29073-INFCOMEVO-YALLICO%20YUMBAY%20CESAR%20MANUEL_1.pdf" TargetMode="External" /><Relationship Id="rId9" Type="http://schemas.openxmlformats.org/officeDocument/2006/relationships/hyperlink" Target="https://buzon.celec.gob.ec/VIATICOS/HIDROPAUTE/28910-INFCOMEVO-SANANGO%20TACURI%20LUIS%20BOLIVAR_1.pdf" TargetMode="External" /><Relationship Id="rId10" Type="http://schemas.openxmlformats.org/officeDocument/2006/relationships/hyperlink" Target="https://buzon.celec.gob.ec/VIATICOS/HIDROPAUTE/29076-INFCOMEVO-CHUCHUCA%20AGUILAR%20FIDEL%20ALFONSO_1.pdf" TargetMode="External" /><Relationship Id="rId11" Type="http://schemas.openxmlformats.org/officeDocument/2006/relationships/hyperlink" Target="https://buzon.celec.gob.ec/VIATICOS/HIDROPAUTE/29122-INFCOMEVO-AREVALO%20SALAZAR%20DARWIN%20JACINTO_1%20(7).pdf" TargetMode="External" /><Relationship Id="rId12" Type="http://schemas.openxmlformats.org/officeDocument/2006/relationships/hyperlink" Target="https://buzon.celec.gob.ec/VIATICOS/HIDROPAUTE/29092-INFCOMEVO-DELGADO%20GUTIERREZ%20NATASHA%20ANABEL_1.pdf" TargetMode="External" /><Relationship Id="rId13" Type="http://schemas.openxmlformats.org/officeDocument/2006/relationships/hyperlink" Target="https://buzon.celec.gob.ec/VIATICOS/HIDROPAUTE/29110-INFCOMEVO-MAZA%20PINEDA%20VERONICA%20MARIELA_1.pdf" TargetMode="External" /><Relationship Id="rId14" Type="http://schemas.openxmlformats.org/officeDocument/2006/relationships/hyperlink" Target="https://buzon.celec.gob.ec/VIATICOS/HIDROPAUTE/29116-INFCOMEVO-ENRIQUEZ%20VELE%20WILSON%20GUSTAVO_1%20(6).pdf" TargetMode="External" /><Relationship Id="rId15" Type="http://schemas.openxmlformats.org/officeDocument/2006/relationships/hyperlink" Target="https://buzon.celec.gob.ec/VIATICOS/HIDROPAUTE/29268-INFCOMEVO-VASQUEZ%20GRANDA%20PAUL%20MARCELO_1.pdf" TargetMode="External" /><Relationship Id="rId16" Type="http://schemas.openxmlformats.org/officeDocument/2006/relationships/hyperlink" Target="https://buzon.celec.gob.ec/VIATICOS/HIDROPAUTE/29401-INFCOMEVO-OLEAS%20LARREA%20DORINDA%20DE%20JESUS_1.pdf" TargetMode="External" /><Relationship Id="rId17" Type="http://schemas.openxmlformats.org/officeDocument/2006/relationships/hyperlink" Target="https://buzon.celec.gob.ec/VIATICOS/HIDROPAUTE/29279-INFCOMEVO-PALACIO%20POLO%20MARIA%20ELISA_1.pdf" TargetMode="External" /><Relationship Id="rId18" Type="http://schemas.openxmlformats.org/officeDocument/2006/relationships/hyperlink" Target="https://buzon.celec.gob.ec/VIATICOS/HIDROPAUTE/29319-INFCOMEVO-MENDIETA%20BRITO%20ARINSON%20ANDRES_1%20(1).pdf" TargetMode="External" /><Relationship Id="rId19" Type="http://schemas.openxmlformats.org/officeDocument/2006/relationships/hyperlink" Target="https://buzon.celec.gob.ec/VIATICOS/HIDROPAUTE/29330-INFCOMEVO-PICON%20CABRERA%20CARLOS%20RODRIGO_1%20(1).pdf" TargetMode="External" /><Relationship Id="rId20" Type="http://schemas.openxmlformats.org/officeDocument/2006/relationships/hyperlink" Target="https://buzon.celec.gob.ec/VIATICOS/HIDROPAUTE/29320-INFCOMEVO-ORTEGA%20GAGUANCELA%20KARINA%20GABRIELA_1.pdf" TargetMode="External" /><Relationship Id="rId21" Type="http://schemas.openxmlformats.org/officeDocument/2006/relationships/hyperlink" Target="https://buzon.celec.gob.ec/VIATICOS/HIDROPAUTE/29358-INFCOMEVO-LOJA%20ORELLANA%20MAGALY%20ALEXANDRA_1_FIRMADO_FISICO.pdf" TargetMode="External" /><Relationship Id="rId22" Type="http://schemas.openxmlformats.org/officeDocument/2006/relationships/hyperlink" Target="https://buzon.celec.gob.ec/VIATICOS/HIDROPAUTE/29430-INFCOMEVO-CRESPO%20ROMERO%20JOSE%20LUIS_1%20(1).pdf" TargetMode="External" /><Relationship Id="rId23" Type="http://schemas.openxmlformats.org/officeDocument/2006/relationships/hyperlink" Target="https://buzon.celec.gob.ec/VIATICOS/HIDROPAUTE/29400-INFCOMEVO-LARRIVA%20VILLARREAL%20HERNAN%20JAVIER_1.pdf" TargetMode="External" /><Relationship Id="rId24" Type="http://schemas.openxmlformats.org/officeDocument/2006/relationships/hyperlink" Target="https://buzon.celec.gob.ec/VIATICOS/HIDROPAUTE/29593-INFCOMEVO-GUTIERREZ%20LANDIVAR%20WILLIAM%20PATRICIO_1.pdf" TargetMode="External" /><Relationship Id="rId25" Type="http://schemas.openxmlformats.org/officeDocument/2006/relationships/hyperlink" Target="https://buzon.celec.gob.ec/VIATICOS/HIDROPAUTE/29607-INFCOMEVO-VASQUEZ%20GRANDA%20PAUL%20MARCELO_1.pdf" TargetMode="External" /><Relationship Id="rId26" Type="http://schemas.openxmlformats.org/officeDocument/2006/relationships/hyperlink" Target="https://buzon.celec.gob.ec/VIATICOS/HIDROPAUTE/29620-INFCOMEVO-TORRES%20ROSALES%20MEDARDO%20ALBERTO_1.pdf" TargetMode="External" /><Relationship Id="rId27" Type="http://schemas.openxmlformats.org/officeDocument/2006/relationships/hyperlink" Target="https://buzon.celec.gob.ec/VIATICOS/HIDROPAUTE/29608-INFCOMEVO-CORONEL%20SACOTO%20CARLOS%20ALFONSO_1.pdf" TargetMode="External" /><Relationship Id="rId28" Type="http://schemas.openxmlformats.org/officeDocument/2006/relationships/hyperlink" Target="https://buzon.celec.gob.ec/VIATICOS/HIDROPAUTE/29614-INFCOMEVO-LUDE&#209;A%20SANCHEZ%20LINDER%20GERMAN_1.pdf" TargetMode="External" /><Relationship Id="rId29" Type="http://schemas.openxmlformats.org/officeDocument/2006/relationships/hyperlink" Target="https://buzon.celec.gob.ec/VIATICOS/HIDROPAUTE/29661-INFCOMEVO-PE&#209;A%20BERNAL%20ROSA%20ANGELICA_1.pdf" TargetMode="External" /><Relationship Id="rId30" Type="http://schemas.openxmlformats.org/officeDocument/2006/relationships/hyperlink" Target="https://buzon.celec.gob.ec/VIATICOS/HIDROPAUTE/29658-INFCOMEVO-ROBLES%20JIMENEZ%20JESSICA%20XIMENA_1.pdf" TargetMode="External" /><Relationship Id="rId31" Type="http://schemas.openxmlformats.org/officeDocument/2006/relationships/hyperlink" Target="https://buzon.celec.gob.ec/VIATICOS/HIDROPAUTE/29677-INFCOMEVO-GUZMAN%20CARDENAS%20PABLO%20ISMAEL_1.pdf" TargetMode="External" /><Relationship Id="rId32" Type="http://schemas.openxmlformats.org/officeDocument/2006/relationships/hyperlink" Target="https://buzon.celec.gob.ec/VIATICOS/HIDROPAUTE/29674-INFCOMEVO-CARPIO%20SUAREZ%20WASHINGTON%20FREDDY_1.pdf" TargetMode="External" /><Relationship Id="rId33" Type="http://schemas.openxmlformats.org/officeDocument/2006/relationships/hyperlink" Target="https://buzon.celec.gob.ec/VIATICOS/HIDROPAUTE/29626-INFCOMEVO-ZALAMEA%20LEON%20FRANCISCO%20JAVIER_1.pdf" TargetMode="External" /><Relationship Id="rId34" Type="http://schemas.openxmlformats.org/officeDocument/2006/relationships/hyperlink" Target="https://buzon.celec.gob.ec/VIATICOS/HIDROPAUTE/29628-INFCOMEVO-BERREZUETA%20LEDESMA%20FABIAN%20PATRICIO_1%20(1).pdf" TargetMode="External" /><Relationship Id="rId35" Type="http://schemas.openxmlformats.org/officeDocument/2006/relationships/hyperlink" Target="https://buzon.celec.gob.ec/VIATICOS/HIDROPAUTE/29717-INFCOMEVO-ESPINOZA%20ATIENCIA%20LUIS%20MOISES_1.pdf" TargetMode="External" /><Relationship Id="rId36" Type="http://schemas.openxmlformats.org/officeDocument/2006/relationships/hyperlink" Target="https://buzon.celec.gob.ec/VIATICOS/HIDROPAUTE/29737-INFCOMEVO-CARPIO%20SUAREZ%20WASHINGTON%20FREDDY_1.pdf" TargetMode="External" /><Relationship Id="rId37" Type="http://schemas.openxmlformats.org/officeDocument/2006/relationships/hyperlink" Target="https://buzon.celec.gob.ec/VIATICOS/HIDROPAUTE/29128-INFCOMEVO-PESANTEZ%20CLAVIJO%20JUAN%20PABLO_1.pdf" TargetMode="External" /><Relationship Id="rId38" Type="http://schemas.openxmlformats.org/officeDocument/2006/relationships/hyperlink" Target="https://buzon.celec.gob.ec/VIATICOS/HIDROPAUTE/29142-INFCOMEVO-GUTIERREZ%20LANDIVAR%20WILLIAM%20PATRICIO_1%20(1).pdf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o.luna@celec.gob,ec" TargetMode="External" /><Relationship Id="rId2" Type="http://schemas.openxmlformats.org/officeDocument/2006/relationships/hyperlink" Target="https://buzon.celec.gob.ec/VIATICOS/HIDROPAUTE/Gastos/Reporte_Gastos_07_2022.pdf" TargetMode="External" /><Relationship Id="rId3" Type="http://schemas.openxmlformats.org/officeDocument/2006/relationships/hyperlink" Target="\\172.16.211.50\talentohumano\Viaticos\ELEC\Gastos\Reporte_Gastos_11_2020.pdf" TargetMode="External" /><Relationship Id="rId4" Type="http://schemas.openxmlformats.org/officeDocument/2006/relationships/hyperlink" Target="https://buzon.celec.gob.ec/VIATICOS/HIDROPAUTE/Gastos/reporte_gastos_09_2023.pdf" TargetMode="External" /><Relationship Id="rId5" Type="http://schemas.openxmlformats.org/officeDocument/2006/relationships/hyperlink" Target="https://buzon.celec.gob.ec/VIATICOS/HIDROPAUTE/29269-INFCOMEVO-SEGOVIA%20SARMIENTO%20ADRIAN%20RODOLFO_1.pdf" TargetMode="External" /><Relationship Id="rId6" Type="http://schemas.openxmlformats.org/officeDocument/2006/relationships/hyperlink" Target="https://buzon.celec.gob.ec/VIATICOS/HIDROPAUTE/28903-INFCOMEVO-MENDEZ%20FERNANDEZ%20JENRRI%20SAUL_1.pdf" TargetMode="External" /><Relationship Id="rId7" Type="http://schemas.openxmlformats.org/officeDocument/2006/relationships/hyperlink" Target="https://buzon.celec.gob.ec/VIATICOS/HIDROPAUTE/29111-INFCOMEVO-ANALUISA%20MUSO%20JAIME%20DANIEL_1.pdf" TargetMode="External" /><Relationship Id="rId8" Type="http://schemas.openxmlformats.org/officeDocument/2006/relationships/hyperlink" Target="https://buzon.celec.gob.ec/VIATICOS/HIDROPAUTE/28901-INFCOMEVO-MACHUCA%20TORRES%20DIEGO%20ARMANDO_1.pdf" TargetMode="External" /><Relationship Id="rId9" Type="http://schemas.openxmlformats.org/officeDocument/2006/relationships/hyperlink" Target="https://buzon.celec.gob.ec/VIATICOS/HIDROPAUTE/28902-INFCOMEVO-MEJIA%20AVILA%20CARLOS%20ADRIAN_1.pdf" TargetMode="External" /><Relationship Id="rId10" Type="http://schemas.openxmlformats.org/officeDocument/2006/relationships/hyperlink" Target="https://buzon.celec.gob.ec/VIATICOS/HIDROPAUTE/29312-INFCOMEVO-RODRIGUEZ%20SOCOLA%20FULTON%20MIJAIL_1%20(5).pdf" TargetMode="External" /><Relationship Id="rId11" Type="http://schemas.openxmlformats.org/officeDocument/2006/relationships/hyperlink" Target="https://buzon.celec.gob.ec/VIATICOS/HIDROPAUTE/28909-INFCOMEVO-CUENCA%20VEGA%20JOSE%20ANDRES_1.pdf" TargetMode="External" /><Relationship Id="rId12" Type="http://schemas.openxmlformats.org/officeDocument/2006/relationships/hyperlink" Target="https://buzon.celec.gob.ec/VIATICOS/HIDROPAUTE/29073-INFCOMEVO-YALLICO%20YUMBAY%20CESAR%20MANUEL_1.pdf" TargetMode="External" /><Relationship Id="rId13" Type="http://schemas.openxmlformats.org/officeDocument/2006/relationships/hyperlink" Target="https://buzon.celec.gob.ec/VIATICOS/HIDROPAUTE/28910-INFCOMEVO-SANANGO%20TACURI%20LUIS%20BOLIVAR_1.pdf" TargetMode="External" /><Relationship Id="rId14" Type="http://schemas.openxmlformats.org/officeDocument/2006/relationships/hyperlink" Target="https://buzon.celec.gob.ec/VIATICOS/HIDROPAUTE/29076-INFCOMEVO-CHUCHUCA%20AGUILAR%20FIDEL%20ALFONSO_1.pdf" TargetMode="External" /><Relationship Id="rId15" Type="http://schemas.openxmlformats.org/officeDocument/2006/relationships/hyperlink" Target="https://buzon.celec.gob.ec/VIATICOS/HIDROPAUTE/29122-INFCOMEVO-AREVALO%20SALAZAR%20DARWIN%20JACINTO_1%20(7).pdf" TargetMode="External" /><Relationship Id="rId16" Type="http://schemas.openxmlformats.org/officeDocument/2006/relationships/hyperlink" Target="https://buzon.celec.gob.ec/VIATICOS/HIDROPAUTE/29092-INFCOMEVO-DELGADO%20GUTIERREZ%20NATASHA%20ANABEL_1.pdf" TargetMode="External" /><Relationship Id="rId17" Type="http://schemas.openxmlformats.org/officeDocument/2006/relationships/hyperlink" Target="https://buzon.celec.gob.ec/VIATICOS/HIDROPAUTE/29110-INFCOMEVO-MAZA%20PINEDA%20VERONICA%20MARIELA_1.pdf" TargetMode="External" /><Relationship Id="rId18" Type="http://schemas.openxmlformats.org/officeDocument/2006/relationships/hyperlink" Target="https://buzon.celec.gob.ec/VIATICOS/HIDROPAUTE/29116-INFCOMEVO-ENRIQUEZ%20VELE%20WILSON%20GUSTAVO_1%20(6).pdf" TargetMode="External" /><Relationship Id="rId19" Type="http://schemas.openxmlformats.org/officeDocument/2006/relationships/hyperlink" Target="https://buzon.celec.gob.ec/VIATICOS/HIDROPAUTE/29268-INFCOMEVO-VASQUEZ%20GRANDA%20PAUL%20MARCELO_1.pdf" TargetMode="External" /><Relationship Id="rId20" Type="http://schemas.openxmlformats.org/officeDocument/2006/relationships/hyperlink" Target="https://buzon.celec.gob.ec/VIATICOS/HIDROPAUTE/29401-INFCOMEVO-OLEAS%20LARREA%20DORINDA%20DE%20JESUS_1.pdf" TargetMode="External" /><Relationship Id="rId21" Type="http://schemas.openxmlformats.org/officeDocument/2006/relationships/hyperlink" Target="https://buzon.celec.gob.ec/VIATICOS/HIDROPAUTE/29279-INFCOMEVO-PALACIO%20POLO%20MARIA%20ELISA_1.pdf" TargetMode="External" /><Relationship Id="rId22" Type="http://schemas.openxmlformats.org/officeDocument/2006/relationships/hyperlink" Target="https://buzon.celec.gob.ec/VIATICOS/HIDROPAUTE/29319-INFCOMEVO-MENDIETA%20BRITO%20ARINSON%20ANDRES_1%20(1).pdf" TargetMode="External" /><Relationship Id="rId23" Type="http://schemas.openxmlformats.org/officeDocument/2006/relationships/hyperlink" Target="https://buzon.celec.gob.ec/VIATICOS/HIDROPAUTE/29330-INFCOMEVO-PICON%20CABRERA%20CARLOS%20RODRIGO_1%20(1).pdf" TargetMode="External" /><Relationship Id="rId24" Type="http://schemas.openxmlformats.org/officeDocument/2006/relationships/hyperlink" Target="https://buzon.celec.gob.ec/VIATICOS/HIDROPAUTE/29320-INFCOMEVO-ORTEGA%20GAGUANCELA%20KARINA%20GABRIELA_1.pdf" TargetMode="External" /><Relationship Id="rId25" Type="http://schemas.openxmlformats.org/officeDocument/2006/relationships/hyperlink" Target="https://buzon.celec.gob.ec/VIATICOS/HIDROPAUTE/29358-INFCOMEVO-LOJA%20ORELLANA%20MAGALY%20ALEXANDRA_1_FIRMADO_FISICO.pdf" TargetMode="External" /><Relationship Id="rId26" Type="http://schemas.openxmlformats.org/officeDocument/2006/relationships/hyperlink" Target="https://buzon.celec.gob.ec/VIATICOS/HIDROPAUTE/29430-INFCOMEVO-CRESPO%20ROMERO%20JOSE%20LUIS_1%20(1).pdf" TargetMode="External" /><Relationship Id="rId27" Type="http://schemas.openxmlformats.org/officeDocument/2006/relationships/hyperlink" Target="https://buzon.celec.gob.ec/VIATICOS/HIDROPAUTE/29400-INFCOMEVO-LARRIVA%20VILLARREAL%20HERNAN%20JAVIER_1.pdf" TargetMode="External" /><Relationship Id="rId28" Type="http://schemas.openxmlformats.org/officeDocument/2006/relationships/hyperlink" Target="https://buzon.celec.gob.ec/VIATICOS/HIDROPAUTE/29593-INFCOMEVO-GUTIERREZ%20LANDIVAR%20WILLIAM%20PATRICIO_1.pdf" TargetMode="External" /><Relationship Id="rId29" Type="http://schemas.openxmlformats.org/officeDocument/2006/relationships/hyperlink" Target="https://buzon.celec.gob.ec/VIATICOS/HIDROPAUTE/29607-INFCOMEVO-VASQUEZ%20GRANDA%20PAUL%20MARCELO_1.pdf" TargetMode="External" /><Relationship Id="rId30" Type="http://schemas.openxmlformats.org/officeDocument/2006/relationships/hyperlink" Target="https://buzon.celec.gob.ec/VIATICOS/HIDROPAUTE/29620-INFCOMEVO-TORRES%20ROSALES%20MEDARDO%20ALBERTO_1.pdf" TargetMode="External" /><Relationship Id="rId31" Type="http://schemas.openxmlformats.org/officeDocument/2006/relationships/hyperlink" Target="https://buzon.celec.gob.ec/VIATICOS/HIDROPAUTE/29608-INFCOMEVO-CORONEL%20SACOTO%20CARLOS%20ALFONSO_1.pdf" TargetMode="External" /><Relationship Id="rId32" Type="http://schemas.openxmlformats.org/officeDocument/2006/relationships/hyperlink" Target="https://buzon.celec.gob.ec/VIATICOS/HIDROPAUTE/29614-INFCOMEVO-LUDE&#209;A%20SANCHEZ%20LINDER%20GERMAN_1.pdf" TargetMode="External" /><Relationship Id="rId33" Type="http://schemas.openxmlformats.org/officeDocument/2006/relationships/hyperlink" Target="https://buzon.celec.gob.ec/VIATICOS/HIDROPAUTE/29661-INFCOMEVO-PE&#209;A%20BERNAL%20ROSA%20ANGELICA_1.pdf" TargetMode="External" /><Relationship Id="rId34" Type="http://schemas.openxmlformats.org/officeDocument/2006/relationships/hyperlink" Target="https://buzon.celec.gob.ec/VIATICOS/HIDROPAUTE/29658-INFCOMEVO-ROBLES%20JIMENEZ%20JESSICA%20XIMENA_1.pdf" TargetMode="External" /><Relationship Id="rId35" Type="http://schemas.openxmlformats.org/officeDocument/2006/relationships/hyperlink" Target="https://buzon.celec.gob.ec/VIATICOS/HIDROPAUTE/29677-INFCOMEVO-GUZMAN%20CARDENAS%20PABLO%20ISMAEL_1.pdf" TargetMode="External" /><Relationship Id="rId36" Type="http://schemas.openxmlformats.org/officeDocument/2006/relationships/hyperlink" Target="https://buzon.celec.gob.ec/VIATICOS/HIDROPAUTE/29674-INFCOMEVO-CARPIO%20SUAREZ%20WASHINGTON%20FREDDY_1.pdf" TargetMode="External" /><Relationship Id="rId37" Type="http://schemas.openxmlformats.org/officeDocument/2006/relationships/hyperlink" Target="https://buzon.celec.gob.ec/VIATICOS/HIDROPAUTE/29626-INFCOMEVO-ZALAMEA%20LEON%20FRANCISCO%20JAVIER_1.pdf" TargetMode="External" /><Relationship Id="rId38" Type="http://schemas.openxmlformats.org/officeDocument/2006/relationships/hyperlink" Target="https://buzon.celec.gob.ec/VIATICOS/HIDROPAUTE/29628-INFCOMEVO-BERREZUETA%20LEDESMA%20FABIAN%20PATRICIO_1%20(1).pdf" TargetMode="External" /><Relationship Id="rId39" Type="http://schemas.openxmlformats.org/officeDocument/2006/relationships/hyperlink" Target="https://buzon.celec.gob.ec/VIATICOS/HIDROPAUTE/29717-INFCOMEVO-ESPINOZA%20ATIENCIA%20LUIS%20MOISES_1.pdf" TargetMode="External" /><Relationship Id="rId40" Type="http://schemas.openxmlformats.org/officeDocument/2006/relationships/hyperlink" Target="https://buzon.celec.gob.ec/VIATICOS/HIDROPAUTE/29737-INFCOMEVO-CARPIO%20SUAREZ%20WASHINGTON%20FREDDY_1.pdf" TargetMode="External" /><Relationship Id="rId41" Type="http://schemas.openxmlformats.org/officeDocument/2006/relationships/hyperlink" Target="https://buzon.celec.gob.ec/VIATICOS/HIDROPAUTE/29128-INFCOMEVO-PESANTEZ%20CLAVIJO%20JUAN%20PABLO_1.pdf" TargetMode="External" /><Relationship Id="rId42" Type="http://schemas.openxmlformats.org/officeDocument/2006/relationships/hyperlink" Target="https://buzon.celec.gob.ec/VIATICOS/HIDROPAUTE/29142-INFCOMEVO-GUTIERREZ%20LANDIVAR%20WILLIAM%20PATRICIO_1%20(1).pdf" TargetMode="External" /><Relationship Id="rId43" Type="http://schemas.openxmlformats.org/officeDocument/2006/relationships/vmlDrawing" Target="../drawings/vmlDrawing1.vml" /><Relationship Id="rId4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57"/>
  <sheetViews>
    <sheetView showGridLines="0" showOutlineSymbols="0" zoomScalePageLayoutView="0" workbookViewId="0" topLeftCell="A23">
      <selection activeCell="F2" sqref="F2:F41"/>
    </sheetView>
  </sheetViews>
  <sheetFormatPr defaultColWidth="6.8515625" defaultRowHeight="13.5" customHeight="1"/>
  <cols>
    <col min="1" max="1" width="35.7109375" style="4" customWidth="1"/>
    <col min="2" max="2" width="30.8515625" style="4" customWidth="1"/>
    <col min="3" max="3" width="18.7109375" style="4" customWidth="1"/>
    <col min="4" max="4" width="13.421875" style="16" customWidth="1"/>
    <col min="5" max="5" width="45.140625" style="4" customWidth="1"/>
    <col min="6" max="6" width="11.140625" style="4" customWidth="1"/>
    <col min="7" max="7" width="9.7109375" style="4" customWidth="1"/>
    <col min="8" max="16384" width="6.8515625" style="4" customWidth="1"/>
  </cols>
  <sheetData>
    <row r="1" spans="1:7" ht="41.25" customHeight="1">
      <c r="A1" s="51" t="s">
        <v>9</v>
      </c>
      <c r="B1" s="51" t="s">
        <v>10</v>
      </c>
      <c r="C1" s="51" t="s">
        <v>7</v>
      </c>
      <c r="D1" s="51" t="s">
        <v>8</v>
      </c>
      <c r="E1" s="51" t="s">
        <v>11</v>
      </c>
      <c r="F1" s="51" t="s">
        <v>23</v>
      </c>
      <c r="G1" s="51" t="s">
        <v>13</v>
      </c>
    </row>
    <row r="2" spans="1:7" ht="21.75" customHeight="1">
      <c r="A2" s="52" t="s">
        <v>54</v>
      </c>
      <c r="B2" s="52" t="s">
        <v>31</v>
      </c>
      <c r="C2" s="53">
        <v>45160</v>
      </c>
      <c r="D2" s="54">
        <v>45161</v>
      </c>
      <c r="E2" s="52" t="s">
        <v>55</v>
      </c>
      <c r="F2" s="55" t="s">
        <v>27</v>
      </c>
      <c r="G2" s="56">
        <v>92</v>
      </c>
    </row>
    <row r="3" spans="1:7" ht="21.75" customHeight="1">
      <c r="A3" s="57" t="s">
        <v>56</v>
      </c>
      <c r="B3" s="52" t="s">
        <v>31</v>
      </c>
      <c r="C3" s="53">
        <v>45162</v>
      </c>
      <c r="D3" s="54">
        <v>45163</v>
      </c>
      <c r="E3" s="52" t="s">
        <v>57</v>
      </c>
      <c r="F3" s="55" t="s">
        <v>27</v>
      </c>
      <c r="G3" s="56">
        <v>92</v>
      </c>
    </row>
    <row r="4" spans="1:7" ht="21.75" customHeight="1">
      <c r="A4" s="52" t="s">
        <v>58</v>
      </c>
      <c r="B4" s="52" t="s">
        <v>32</v>
      </c>
      <c r="C4" s="53">
        <v>45166</v>
      </c>
      <c r="D4" s="54">
        <v>45168</v>
      </c>
      <c r="E4" s="52" t="s">
        <v>59</v>
      </c>
      <c r="F4" s="55" t="s">
        <v>27</v>
      </c>
      <c r="G4" s="56">
        <v>172</v>
      </c>
    </row>
    <row r="5" spans="1:7" ht="21.75" customHeight="1">
      <c r="A5" s="52" t="s">
        <v>60</v>
      </c>
      <c r="B5" s="52" t="s">
        <v>42</v>
      </c>
      <c r="C5" s="53">
        <v>45166</v>
      </c>
      <c r="D5" s="54">
        <v>45168</v>
      </c>
      <c r="E5" s="52" t="s">
        <v>61</v>
      </c>
      <c r="F5" s="55" t="s">
        <v>27</v>
      </c>
      <c r="G5" s="56">
        <v>172</v>
      </c>
    </row>
    <row r="6" spans="1:7" ht="21.75" customHeight="1">
      <c r="A6" s="58" t="s">
        <v>62</v>
      </c>
      <c r="B6" s="52" t="s">
        <v>45</v>
      </c>
      <c r="C6" s="53">
        <v>45166</v>
      </c>
      <c r="D6" s="54">
        <v>45168</v>
      </c>
      <c r="E6" s="52" t="s">
        <v>63</v>
      </c>
      <c r="F6" s="55" t="s">
        <v>27</v>
      </c>
      <c r="G6" s="56">
        <v>172</v>
      </c>
    </row>
    <row r="7" spans="1:7" ht="21.75" customHeight="1">
      <c r="A7" s="52" t="s">
        <v>64</v>
      </c>
      <c r="B7" s="52" t="s">
        <v>42</v>
      </c>
      <c r="C7" s="53">
        <v>45166</v>
      </c>
      <c r="D7" s="54">
        <v>45168</v>
      </c>
      <c r="E7" s="52" t="s">
        <v>65</v>
      </c>
      <c r="F7" s="55" t="s">
        <v>27</v>
      </c>
      <c r="G7" s="56">
        <v>172</v>
      </c>
    </row>
    <row r="8" spans="1:7" ht="21.75" customHeight="1">
      <c r="A8" s="57" t="s">
        <v>66</v>
      </c>
      <c r="B8" s="52" t="s">
        <v>42</v>
      </c>
      <c r="C8" s="53">
        <v>45166</v>
      </c>
      <c r="D8" s="54">
        <v>45168</v>
      </c>
      <c r="E8" s="52" t="s">
        <v>67</v>
      </c>
      <c r="F8" s="55" t="s">
        <v>27</v>
      </c>
      <c r="G8" s="56">
        <v>172</v>
      </c>
    </row>
    <row r="9" spans="1:7" ht="21.75" customHeight="1">
      <c r="A9" s="52" t="s">
        <v>68</v>
      </c>
      <c r="B9" s="59" t="s">
        <v>39</v>
      </c>
      <c r="C9" s="53">
        <v>45166</v>
      </c>
      <c r="D9" s="54">
        <v>45168</v>
      </c>
      <c r="E9" s="52" t="s">
        <v>51</v>
      </c>
      <c r="F9" s="55" t="s">
        <v>27</v>
      </c>
      <c r="G9" s="56">
        <v>172</v>
      </c>
    </row>
    <row r="10" spans="1:7" ht="21.75" customHeight="1">
      <c r="A10" s="58" t="s">
        <v>69</v>
      </c>
      <c r="B10" s="59" t="s">
        <v>39</v>
      </c>
      <c r="C10" s="53">
        <v>45166</v>
      </c>
      <c r="D10" s="54">
        <v>45168</v>
      </c>
      <c r="E10" s="52" t="s">
        <v>70</v>
      </c>
      <c r="F10" s="55" t="s">
        <v>27</v>
      </c>
      <c r="G10" s="56">
        <v>172</v>
      </c>
    </row>
    <row r="11" spans="1:7" ht="21.75" customHeight="1">
      <c r="A11" s="52" t="s">
        <v>71</v>
      </c>
      <c r="B11" s="52" t="s">
        <v>43</v>
      </c>
      <c r="C11" s="53">
        <v>45166</v>
      </c>
      <c r="D11" s="54">
        <v>45168</v>
      </c>
      <c r="E11" s="52" t="s">
        <v>72</v>
      </c>
      <c r="F11" s="55" t="s">
        <v>27</v>
      </c>
      <c r="G11" s="56">
        <v>172</v>
      </c>
    </row>
    <row r="12" spans="1:7" ht="21.75" customHeight="1">
      <c r="A12" s="57" t="s">
        <v>73</v>
      </c>
      <c r="B12" s="52" t="s">
        <v>41</v>
      </c>
      <c r="C12" s="53">
        <v>45166</v>
      </c>
      <c r="D12" s="54">
        <v>45168</v>
      </c>
      <c r="E12" s="52" t="s">
        <v>74</v>
      </c>
      <c r="F12" s="55" t="s">
        <v>27</v>
      </c>
      <c r="G12" s="56">
        <v>172</v>
      </c>
    </row>
    <row r="13" spans="1:7" ht="21.75" customHeight="1">
      <c r="A13" s="52" t="s">
        <v>75</v>
      </c>
      <c r="B13" s="52" t="s">
        <v>76</v>
      </c>
      <c r="C13" s="53">
        <v>45166</v>
      </c>
      <c r="D13" s="54">
        <v>45168</v>
      </c>
      <c r="E13" s="52" t="s">
        <v>77</v>
      </c>
      <c r="F13" s="55" t="s">
        <v>27</v>
      </c>
      <c r="G13" s="56">
        <v>172</v>
      </c>
    </row>
    <row r="14" spans="1:7" ht="21.75" customHeight="1">
      <c r="A14" s="52" t="s">
        <v>78</v>
      </c>
      <c r="B14" s="52" t="s">
        <v>79</v>
      </c>
      <c r="C14" s="53">
        <v>45166</v>
      </c>
      <c r="D14" s="54">
        <v>45168</v>
      </c>
      <c r="E14" s="52" t="s">
        <v>80</v>
      </c>
      <c r="F14" s="55" t="s">
        <v>27</v>
      </c>
      <c r="G14" s="56">
        <v>172</v>
      </c>
    </row>
    <row r="15" spans="1:7" ht="21.75" customHeight="1">
      <c r="A15" s="52" t="s">
        <v>81</v>
      </c>
      <c r="B15" s="52" t="s">
        <v>82</v>
      </c>
      <c r="C15" s="53">
        <v>45166</v>
      </c>
      <c r="D15" s="54">
        <v>45168</v>
      </c>
      <c r="E15" s="52" t="s">
        <v>83</v>
      </c>
      <c r="F15" s="55" t="s">
        <v>27</v>
      </c>
      <c r="G15" s="56">
        <v>172</v>
      </c>
    </row>
    <row r="16" spans="1:7" ht="21.75" customHeight="1">
      <c r="A16" s="52" t="s">
        <v>84</v>
      </c>
      <c r="B16" s="52" t="s">
        <v>31</v>
      </c>
      <c r="C16" s="53">
        <v>45166</v>
      </c>
      <c r="D16" s="54">
        <v>45168</v>
      </c>
      <c r="E16" s="52" t="s">
        <v>85</v>
      </c>
      <c r="F16" s="55" t="s">
        <v>27</v>
      </c>
      <c r="G16" s="56">
        <v>0</v>
      </c>
    </row>
    <row r="17" spans="1:7" ht="21.75" customHeight="1">
      <c r="A17" s="52" t="s">
        <v>86</v>
      </c>
      <c r="B17" s="52" t="s">
        <v>87</v>
      </c>
      <c r="C17" s="53">
        <v>45166</v>
      </c>
      <c r="D17" s="54">
        <v>45168</v>
      </c>
      <c r="E17" s="52" t="s">
        <v>50</v>
      </c>
      <c r="F17" s="55" t="s">
        <v>27</v>
      </c>
      <c r="G17" s="56">
        <v>172</v>
      </c>
    </row>
    <row r="18" spans="1:7" ht="21.75" customHeight="1">
      <c r="A18" s="52" t="s">
        <v>88</v>
      </c>
      <c r="B18" s="59" t="s">
        <v>89</v>
      </c>
      <c r="C18" s="53">
        <v>45166</v>
      </c>
      <c r="D18" s="54">
        <v>45168</v>
      </c>
      <c r="E18" s="52" t="s">
        <v>90</v>
      </c>
      <c r="F18" s="55" t="s">
        <v>27</v>
      </c>
      <c r="G18" s="56">
        <v>232</v>
      </c>
    </row>
    <row r="19" spans="1:7" ht="21.75" customHeight="1">
      <c r="A19" s="52" t="s">
        <v>33</v>
      </c>
      <c r="B19" s="59" t="s">
        <v>34</v>
      </c>
      <c r="C19" s="53">
        <v>45168</v>
      </c>
      <c r="D19" s="54">
        <v>45169</v>
      </c>
      <c r="E19" s="52" t="s">
        <v>91</v>
      </c>
      <c r="F19" s="55" t="s">
        <v>27</v>
      </c>
      <c r="G19" s="56">
        <v>202</v>
      </c>
    </row>
    <row r="20" spans="1:7" ht="21.75" customHeight="1">
      <c r="A20" s="52" t="s">
        <v>92</v>
      </c>
      <c r="B20" s="52" t="s">
        <v>93</v>
      </c>
      <c r="C20" s="53">
        <v>45168</v>
      </c>
      <c r="D20" s="54">
        <v>45169</v>
      </c>
      <c r="E20" s="52" t="s">
        <v>94</v>
      </c>
      <c r="F20" s="55" t="s">
        <v>27</v>
      </c>
      <c r="G20" s="56">
        <v>152</v>
      </c>
    </row>
    <row r="21" spans="1:7" ht="21.75" customHeight="1">
      <c r="A21" s="57" t="s">
        <v>95</v>
      </c>
      <c r="B21" s="52" t="s">
        <v>96</v>
      </c>
      <c r="C21" s="53">
        <v>45168</v>
      </c>
      <c r="D21" s="54">
        <v>45169</v>
      </c>
      <c r="E21" s="52" t="s">
        <v>97</v>
      </c>
      <c r="F21" s="55" t="s">
        <v>27</v>
      </c>
      <c r="G21" s="56">
        <v>152</v>
      </c>
    </row>
    <row r="22" spans="1:7" ht="21.75" customHeight="1">
      <c r="A22" s="52" t="s">
        <v>98</v>
      </c>
      <c r="B22" s="52" t="s">
        <v>99</v>
      </c>
      <c r="C22" s="53">
        <v>45173</v>
      </c>
      <c r="D22" s="54">
        <v>45176</v>
      </c>
      <c r="E22" s="52" t="s">
        <v>100</v>
      </c>
      <c r="F22" s="55" t="s">
        <v>27</v>
      </c>
      <c r="G22" s="56">
        <v>332</v>
      </c>
    </row>
    <row r="23" spans="1:7" ht="21.75" customHeight="1">
      <c r="A23" s="52" t="s">
        <v>101</v>
      </c>
      <c r="B23" s="52" t="s">
        <v>44</v>
      </c>
      <c r="C23" s="53">
        <v>45173</v>
      </c>
      <c r="D23" s="54">
        <v>45176</v>
      </c>
      <c r="E23" s="52" t="s">
        <v>102</v>
      </c>
      <c r="F23" s="55" t="s">
        <v>27</v>
      </c>
      <c r="G23" s="56">
        <v>332</v>
      </c>
    </row>
    <row r="24" spans="1:7" ht="21.75" customHeight="1">
      <c r="A24" s="52" t="s">
        <v>103</v>
      </c>
      <c r="B24" s="59" t="s">
        <v>47</v>
      </c>
      <c r="C24" s="53">
        <v>45173</v>
      </c>
      <c r="D24" s="54">
        <v>45176</v>
      </c>
      <c r="E24" s="52" t="s">
        <v>100</v>
      </c>
      <c r="F24" s="55" t="s">
        <v>27</v>
      </c>
      <c r="G24" s="56">
        <v>332</v>
      </c>
    </row>
    <row r="25" spans="1:7" ht="21.75" customHeight="1">
      <c r="A25" s="52" t="s">
        <v>104</v>
      </c>
      <c r="B25" s="52" t="s">
        <v>47</v>
      </c>
      <c r="C25" s="53">
        <v>45173</v>
      </c>
      <c r="D25" s="54">
        <v>45176</v>
      </c>
      <c r="E25" s="52" t="s">
        <v>105</v>
      </c>
      <c r="F25" s="55" t="s">
        <v>27</v>
      </c>
      <c r="G25" s="56">
        <v>332</v>
      </c>
    </row>
    <row r="26" spans="1:7" ht="21.75" customHeight="1">
      <c r="A26" s="52" t="s">
        <v>106</v>
      </c>
      <c r="B26" s="52" t="s">
        <v>107</v>
      </c>
      <c r="C26" s="53">
        <v>45173</v>
      </c>
      <c r="D26" s="54">
        <v>45176</v>
      </c>
      <c r="E26" s="52" t="s">
        <v>108</v>
      </c>
      <c r="F26" s="55" t="s">
        <v>27</v>
      </c>
      <c r="G26" s="56">
        <v>317</v>
      </c>
    </row>
    <row r="27" spans="1:7" ht="21.75" customHeight="1">
      <c r="A27" s="57" t="s">
        <v>48</v>
      </c>
      <c r="B27" s="52" t="s">
        <v>40</v>
      </c>
      <c r="C27" s="53">
        <v>45175</v>
      </c>
      <c r="D27" s="54">
        <v>45177</v>
      </c>
      <c r="E27" s="52" t="s">
        <v>109</v>
      </c>
      <c r="F27" s="55" t="s">
        <v>27</v>
      </c>
      <c r="G27" s="56">
        <v>242</v>
      </c>
    </row>
    <row r="28" spans="1:7" ht="21.75" customHeight="1">
      <c r="A28" s="52" t="s">
        <v>49</v>
      </c>
      <c r="B28" s="52" t="s">
        <v>46</v>
      </c>
      <c r="C28" s="53">
        <v>45175</v>
      </c>
      <c r="D28" s="54">
        <v>45177</v>
      </c>
      <c r="E28" s="52" t="s">
        <v>110</v>
      </c>
      <c r="F28" s="55" t="s">
        <v>27</v>
      </c>
      <c r="G28" s="56">
        <v>242</v>
      </c>
    </row>
    <row r="29" spans="1:7" ht="21.75" customHeight="1">
      <c r="A29" s="52" t="s">
        <v>54</v>
      </c>
      <c r="B29" s="52" t="s">
        <v>31</v>
      </c>
      <c r="C29" s="53">
        <v>45182</v>
      </c>
      <c r="D29" s="54">
        <v>45183</v>
      </c>
      <c r="E29" s="52" t="s">
        <v>111</v>
      </c>
      <c r="F29" s="55" t="s">
        <v>27</v>
      </c>
      <c r="G29" s="56">
        <v>92</v>
      </c>
    </row>
    <row r="30" spans="1:7" ht="21.75" customHeight="1">
      <c r="A30" s="52" t="s">
        <v>33</v>
      </c>
      <c r="B30" s="59" t="s">
        <v>34</v>
      </c>
      <c r="C30" s="53">
        <v>45186</v>
      </c>
      <c r="D30" s="54">
        <v>45189</v>
      </c>
      <c r="E30" s="52" t="s">
        <v>112</v>
      </c>
      <c r="F30" s="55" t="s">
        <v>27</v>
      </c>
      <c r="G30" s="56">
        <v>432</v>
      </c>
    </row>
    <row r="31" spans="1:7" ht="21.75" customHeight="1">
      <c r="A31" s="52" t="s">
        <v>35</v>
      </c>
      <c r="B31" s="52" t="s">
        <v>36</v>
      </c>
      <c r="C31" s="53">
        <v>45186</v>
      </c>
      <c r="D31" s="54">
        <v>45188</v>
      </c>
      <c r="E31" s="52" t="s">
        <v>113</v>
      </c>
      <c r="F31" s="55" t="s">
        <v>27</v>
      </c>
      <c r="G31" s="56">
        <v>202</v>
      </c>
    </row>
    <row r="32" spans="1:7" ht="21.75" customHeight="1">
      <c r="A32" s="52" t="s">
        <v>37</v>
      </c>
      <c r="B32" s="59" t="s">
        <v>31</v>
      </c>
      <c r="C32" s="53">
        <v>45186</v>
      </c>
      <c r="D32" s="54">
        <v>45189</v>
      </c>
      <c r="E32" s="52" t="s">
        <v>114</v>
      </c>
      <c r="F32" s="55" t="s">
        <v>27</v>
      </c>
      <c r="G32" s="56">
        <v>252</v>
      </c>
    </row>
    <row r="33" spans="1:7" ht="21.75" customHeight="1">
      <c r="A33" s="52" t="s">
        <v>30</v>
      </c>
      <c r="B33" s="52" t="s">
        <v>32</v>
      </c>
      <c r="C33" s="53">
        <v>45189</v>
      </c>
      <c r="D33" s="54">
        <v>45192</v>
      </c>
      <c r="E33" s="52" t="s">
        <v>115</v>
      </c>
      <c r="F33" s="55" t="s">
        <v>27</v>
      </c>
      <c r="G33" s="56">
        <v>302</v>
      </c>
    </row>
    <row r="34" spans="1:7" ht="21.75" customHeight="1">
      <c r="A34" s="58" t="s">
        <v>116</v>
      </c>
      <c r="B34" s="52" t="s">
        <v>117</v>
      </c>
      <c r="C34" s="53">
        <v>45189</v>
      </c>
      <c r="D34" s="54">
        <v>45189</v>
      </c>
      <c r="E34" s="52" t="s">
        <v>118</v>
      </c>
      <c r="F34" s="55" t="s">
        <v>27</v>
      </c>
      <c r="G34" s="56">
        <v>12</v>
      </c>
    </row>
    <row r="35" spans="1:7" ht="21.75" customHeight="1">
      <c r="A35" s="52" t="s">
        <v>119</v>
      </c>
      <c r="B35" s="52" t="s">
        <v>120</v>
      </c>
      <c r="C35" s="53">
        <v>45189</v>
      </c>
      <c r="D35" s="54">
        <v>45189</v>
      </c>
      <c r="E35" s="52" t="s">
        <v>121</v>
      </c>
      <c r="F35" s="55" t="s">
        <v>27</v>
      </c>
      <c r="G35" s="56">
        <v>12</v>
      </c>
    </row>
    <row r="36" spans="1:7" ht="21.75" customHeight="1">
      <c r="A36" s="52" t="s">
        <v>122</v>
      </c>
      <c r="B36" s="52" t="s">
        <v>123</v>
      </c>
      <c r="C36" s="53">
        <v>45189</v>
      </c>
      <c r="D36" s="54">
        <v>45189</v>
      </c>
      <c r="E36" s="52" t="s">
        <v>124</v>
      </c>
      <c r="F36" s="55" t="s">
        <v>27</v>
      </c>
      <c r="G36" s="56">
        <v>12</v>
      </c>
    </row>
    <row r="37" spans="1:7" ht="21.75" customHeight="1">
      <c r="A37" s="52" t="s">
        <v>38</v>
      </c>
      <c r="B37" s="52" t="s">
        <v>31</v>
      </c>
      <c r="C37" s="53">
        <v>45189</v>
      </c>
      <c r="D37" s="54">
        <v>45189</v>
      </c>
      <c r="E37" s="52" t="s">
        <v>125</v>
      </c>
      <c r="F37" s="55" t="s">
        <v>27</v>
      </c>
      <c r="G37" s="56">
        <v>12</v>
      </c>
    </row>
    <row r="38" spans="1:7" ht="21.75" customHeight="1">
      <c r="A38" s="52" t="s">
        <v>126</v>
      </c>
      <c r="B38" s="52" t="s">
        <v>127</v>
      </c>
      <c r="C38" s="53">
        <v>45190</v>
      </c>
      <c r="D38" s="54">
        <v>45191</v>
      </c>
      <c r="E38" s="52" t="s">
        <v>128</v>
      </c>
      <c r="F38" s="55" t="s">
        <v>27</v>
      </c>
      <c r="G38" s="56">
        <v>182</v>
      </c>
    </row>
    <row r="39" spans="1:7" ht="21.75" customHeight="1">
      <c r="A39" s="52" t="s">
        <v>129</v>
      </c>
      <c r="B39" s="52" t="s">
        <v>130</v>
      </c>
      <c r="C39" s="53">
        <v>45190</v>
      </c>
      <c r="D39" s="54">
        <v>45191</v>
      </c>
      <c r="E39" s="52" t="s">
        <v>131</v>
      </c>
      <c r="F39" s="55" t="s">
        <v>27</v>
      </c>
      <c r="G39" s="56">
        <v>152</v>
      </c>
    </row>
    <row r="40" spans="1:7" ht="21.75" customHeight="1">
      <c r="A40" s="52" t="s">
        <v>132</v>
      </c>
      <c r="B40" s="59" t="s">
        <v>31</v>
      </c>
      <c r="C40" s="53">
        <v>45192</v>
      </c>
      <c r="D40" s="54">
        <v>45193</v>
      </c>
      <c r="E40" s="52" t="s">
        <v>133</v>
      </c>
      <c r="F40" s="55" t="s">
        <v>27</v>
      </c>
      <c r="G40" s="56">
        <v>92</v>
      </c>
    </row>
    <row r="41" spans="1:7" ht="21.75" customHeight="1">
      <c r="A41" s="52" t="s">
        <v>38</v>
      </c>
      <c r="B41" s="59" t="s">
        <v>31</v>
      </c>
      <c r="C41" s="53">
        <v>45194</v>
      </c>
      <c r="D41" s="54">
        <v>45194</v>
      </c>
      <c r="E41" s="52" t="s">
        <v>134</v>
      </c>
      <c r="F41" s="55" t="s">
        <v>27</v>
      </c>
      <c r="G41" s="56">
        <v>12</v>
      </c>
    </row>
    <row r="42" spans="1:7" ht="13.5" customHeight="1">
      <c r="A42" s="24"/>
      <c r="B42" s="28"/>
      <c r="C42" s="25"/>
      <c r="D42" s="27"/>
      <c r="E42" s="24"/>
      <c r="F42" s="29"/>
      <c r="G42" s="26"/>
    </row>
    <row r="43" spans="1:7" ht="13.5" customHeight="1">
      <c r="A43" s="24"/>
      <c r="B43" s="24"/>
      <c r="C43" s="25"/>
      <c r="D43" s="27"/>
      <c r="E43" s="24"/>
      <c r="F43" s="29"/>
      <c r="G43" s="26"/>
    </row>
    <row r="44" spans="1:7" ht="13.5" customHeight="1">
      <c r="A44" s="31"/>
      <c r="B44" s="24"/>
      <c r="C44" s="25"/>
      <c r="D44" s="27"/>
      <c r="E44" s="24"/>
      <c r="F44" s="29"/>
      <c r="G44" s="26"/>
    </row>
    <row r="45" spans="1:7" ht="13.5" customHeight="1">
      <c r="A45" s="24"/>
      <c r="B45" s="24"/>
      <c r="C45" s="25"/>
      <c r="D45" s="27"/>
      <c r="E45" s="24"/>
      <c r="F45" s="29"/>
      <c r="G45" s="26"/>
    </row>
    <row r="46" spans="1:7" ht="13.5" customHeight="1">
      <c r="A46" s="24"/>
      <c r="B46" s="28"/>
      <c r="C46" s="25"/>
      <c r="D46" s="27"/>
      <c r="E46" s="24"/>
      <c r="F46" s="29"/>
      <c r="G46" s="26"/>
    </row>
    <row r="47" spans="1:7" ht="13.5" customHeight="1">
      <c r="A47" s="24"/>
      <c r="B47" s="24"/>
      <c r="C47" s="25"/>
      <c r="D47" s="25"/>
      <c r="E47" s="24"/>
      <c r="F47" s="29"/>
      <c r="G47" s="26"/>
    </row>
    <row r="48" spans="1:7" ht="13.5" customHeight="1">
      <c r="A48" s="24"/>
      <c r="B48" s="28"/>
      <c r="C48" s="25"/>
      <c r="D48" s="27"/>
      <c r="E48" s="24"/>
      <c r="F48" s="29"/>
      <c r="G48" s="26"/>
    </row>
    <row r="49" spans="1:7" ht="13.5" customHeight="1">
      <c r="A49" s="24"/>
      <c r="B49" s="28"/>
      <c r="C49" s="25"/>
      <c r="D49" s="27"/>
      <c r="E49" s="24"/>
      <c r="F49" s="29"/>
      <c r="G49" s="26"/>
    </row>
    <row r="50" spans="1:7" ht="13.5" customHeight="1">
      <c r="A50" s="24"/>
      <c r="B50" s="24"/>
      <c r="C50" s="25"/>
      <c r="D50" s="25"/>
      <c r="E50" s="24"/>
      <c r="F50" s="29"/>
      <c r="G50" s="26"/>
    </row>
    <row r="51" spans="1:7" ht="13.5" customHeight="1">
      <c r="A51" s="24"/>
      <c r="B51" s="28"/>
      <c r="C51" s="25"/>
      <c r="D51" s="27"/>
      <c r="E51" s="24"/>
      <c r="F51" s="29"/>
      <c r="G51" s="26"/>
    </row>
    <row r="52" spans="1:7" ht="13.5" customHeight="1">
      <c r="A52" s="24"/>
      <c r="B52" s="24"/>
      <c r="C52" s="25"/>
      <c r="D52" s="27"/>
      <c r="E52" s="24"/>
      <c r="F52" s="29"/>
      <c r="G52" s="26"/>
    </row>
    <row r="53" spans="1:7" ht="13.5" customHeight="1">
      <c r="A53" s="24"/>
      <c r="B53" s="28"/>
      <c r="C53" s="25"/>
      <c r="D53" s="27"/>
      <c r="E53" s="24"/>
      <c r="F53" s="29"/>
      <c r="G53" s="26"/>
    </row>
    <row r="54" spans="1:7" ht="13.5" customHeight="1">
      <c r="A54" s="24"/>
      <c r="B54" s="28"/>
      <c r="C54" s="25"/>
      <c r="D54" s="27"/>
      <c r="E54" s="24"/>
      <c r="F54" s="29"/>
      <c r="G54" s="26"/>
    </row>
    <row r="55" spans="1:7" ht="13.5" customHeight="1">
      <c r="A55" s="31"/>
      <c r="B55" s="24"/>
      <c r="C55" s="25"/>
      <c r="D55" s="27"/>
      <c r="E55" s="24"/>
      <c r="F55" s="29"/>
      <c r="G55" s="26"/>
    </row>
    <row r="56" spans="1:7" ht="13.5" customHeight="1">
      <c r="A56" s="31"/>
      <c r="B56" s="24"/>
      <c r="C56" s="25"/>
      <c r="D56" s="27"/>
      <c r="E56" s="24"/>
      <c r="F56" s="29"/>
      <c r="G56" s="26"/>
    </row>
    <row r="57" spans="1:7" ht="13.5" customHeight="1">
      <c r="A57" s="24"/>
      <c r="B57" s="24"/>
      <c r="C57" s="25"/>
      <c r="D57" s="27"/>
      <c r="E57" s="24"/>
      <c r="F57" s="29"/>
      <c r="G57" s="26"/>
    </row>
    <row r="58" spans="1:7" ht="13.5" customHeight="1">
      <c r="A58" s="31"/>
      <c r="B58" s="28"/>
      <c r="C58" s="25"/>
      <c r="D58" s="27"/>
      <c r="E58" s="24"/>
      <c r="F58" s="29"/>
      <c r="G58" s="26"/>
    </row>
    <row r="59" spans="1:7" ht="13.5" customHeight="1">
      <c r="A59" s="24"/>
      <c r="B59" s="28"/>
      <c r="C59" s="25"/>
      <c r="D59" s="27"/>
      <c r="E59" s="24"/>
      <c r="F59" s="29"/>
      <c r="G59" s="26"/>
    </row>
    <row r="60" spans="1:7" ht="13.5" customHeight="1">
      <c r="A60" s="31"/>
      <c r="B60" s="28"/>
      <c r="C60" s="25"/>
      <c r="D60" s="27"/>
      <c r="E60" s="24"/>
      <c r="F60" s="29"/>
      <c r="G60" s="26"/>
    </row>
    <row r="61" spans="1:7" ht="13.5" customHeight="1">
      <c r="A61" s="31"/>
      <c r="B61" s="24"/>
      <c r="C61" s="25"/>
      <c r="D61" s="27"/>
      <c r="E61" s="24"/>
      <c r="F61" s="29"/>
      <c r="G61" s="26"/>
    </row>
    <row r="62" spans="1:7" ht="13.5" customHeight="1">
      <c r="A62" s="24"/>
      <c r="B62" s="24"/>
      <c r="C62" s="25"/>
      <c r="D62" s="27"/>
      <c r="E62" s="24"/>
      <c r="F62" s="29"/>
      <c r="G62" s="26"/>
    </row>
    <row r="63" spans="1:7" ht="13.5" customHeight="1">
      <c r="A63" s="24"/>
      <c r="B63" s="24"/>
      <c r="C63" s="25"/>
      <c r="D63" s="27"/>
      <c r="E63" s="24"/>
      <c r="F63" s="29"/>
      <c r="G63" s="26"/>
    </row>
    <row r="64" spans="1:7" ht="13.5" customHeight="1">
      <c r="A64" s="24"/>
      <c r="B64" s="24"/>
      <c r="C64" s="25"/>
      <c r="D64" s="27"/>
      <c r="E64" s="24"/>
      <c r="F64" s="29"/>
      <c r="G64" s="26"/>
    </row>
    <row r="65" spans="1:7" ht="13.5" customHeight="1">
      <c r="A65" s="24"/>
      <c r="B65" s="28"/>
      <c r="C65" s="25"/>
      <c r="D65" s="27"/>
      <c r="E65" s="24"/>
      <c r="F65" s="29"/>
      <c r="G65" s="26"/>
    </row>
    <row r="66" spans="1:7" ht="13.5" customHeight="1">
      <c r="A66" s="24"/>
      <c r="B66" s="24"/>
      <c r="C66" s="25"/>
      <c r="D66" s="27"/>
      <c r="E66" s="24"/>
      <c r="F66" s="29"/>
      <c r="G66" s="26"/>
    </row>
    <row r="67" spans="1:7" ht="13.5" customHeight="1">
      <c r="A67" s="24"/>
      <c r="B67" s="28"/>
      <c r="C67" s="25"/>
      <c r="D67" s="27"/>
      <c r="E67" s="24"/>
      <c r="F67" s="29"/>
      <c r="G67" s="26"/>
    </row>
    <row r="68" spans="1:7" ht="13.5" customHeight="1">
      <c r="A68" s="24"/>
      <c r="B68" s="24"/>
      <c r="C68" s="25"/>
      <c r="D68" s="25"/>
      <c r="E68" s="24"/>
      <c r="F68" s="29"/>
      <c r="G68" s="26"/>
    </row>
    <row r="69" spans="1:7" ht="13.5" customHeight="1">
      <c r="A69" s="24"/>
      <c r="B69" s="24"/>
      <c r="C69" s="25"/>
      <c r="D69" s="25"/>
      <c r="E69" s="24"/>
      <c r="F69" s="29"/>
      <c r="G69" s="26"/>
    </row>
    <row r="70" spans="1:7" ht="13.5" customHeight="1">
      <c r="A70" s="24"/>
      <c r="B70" s="24"/>
      <c r="C70" s="25"/>
      <c r="D70" s="25"/>
      <c r="E70" s="24"/>
      <c r="F70" s="29"/>
      <c r="G70" s="26"/>
    </row>
    <row r="71" spans="1:7" ht="13.5" customHeight="1">
      <c r="A71" s="24"/>
      <c r="B71" s="24"/>
      <c r="C71" s="25"/>
      <c r="D71" s="27"/>
      <c r="E71" s="24"/>
      <c r="F71" s="29"/>
      <c r="G71" s="26"/>
    </row>
    <row r="72" spans="1:7" ht="13.5" customHeight="1">
      <c r="A72" s="24"/>
      <c r="B72" s="24"/>
      <c r="C72" s="25"/>
      <c r="D72" s="27"/>
      <c r="E72" s="24"/>
      <c r="F72" s="29"/>
      <c r="G72" s="26"/>
    </row>
    <row r="73" spans="1:7" ht="13.5" customHeight="1">
      <c r="A73" s="31"/>
      <c r="B73" s="24"/>
      <c r="C73" s="25"/>
      <c r="D73" s="25"/>
      <c r="E73" s="24"/>
      <c r="F73" s="29"/>
      <c r="G73" s="26"/>
    </row>
    <row r="74" spans="1:7" ht="13.5" customHeight="1">
      <c r="A74" s="24"/>
      <c r="B74" s="24"/>
      <c r="C74" s="25"/>
      <c r="D74" s="25"/>
      <c r="E74" s="32"/>
      <c r="F74" s="29"/>
      <c r="G74" s="26"/>
    </row>
    <row r="75" spans="1:7" ht="13.5" customHeight="1">
      <c r="A75" s="30"/>
      <c r="B75" s="24"/>
      <c r="C75" s="25"/>
      <c r="D75" s="25"/>
      <c r="E75" s="24"/>
      <c r="F75" s="29"/>
      <c r="G75" s="26"/>
    </row>
    <row r="76" spans="1:7" ht="13.5" customHeight="1">
      <c r="A76" s="24"/>
      <c r="B76" s="24"/>
      <c r="C76" s="25"/>
      <c r="D76" s="27"/>
      <c r="E76" s="24"/>
      <c r="F76" s="29"/>
      <c r="G76" s="26"/>
    </row>
    <row r="77" spans="1:7" ht="13.5" customHeight="1">
      <c r="A77" s="24"/>
      <c r="B77" s="24"/>
      <c r="C77" s="25"/>
      <c r="D77" s="27"/>
      <c r="E77" s="24"/>
      <c r="F77" s="29"/>
      <c r="G77" s="26"/>
    </row>
    <row r="78" spans="1:7" ht="13.5" customHeight="1">
      <c r="A78" s="31"/>
      <c r="B78" s="24"/>
      <c r="C78" s="25"/>
      <c r="D78" s="27"/>
      <c r="E78" s="24"/>
      <c r="F78" s="29"/>
      <c r="G78" s="26"/>
    </row>
    <row r="79" spans="1:7" ht="13.5" customHeight="1">
      <c r="A79" s="30"/>
      <c r="B79" s="24"/>
      <c r="C79" s="25"/>
      <c r="D79" s="25"/>
      <c r="E79" s="24"/>
      <c r="F79" s="29"/>
      <c r="G79" s="26"/>
    </row>
    <row r="80" spans="1:7" ht="13.5" customHeight="1">
      <c r="A80" s="24"/>
      <c r="B80" s="24"/>
      <c r="C80" s="25"/>
      <c r="D80" s="27"/>
      <c r="E80" s="24"/>
      <c r="F80" s="29"/>
      <c r="G80" s="26"/>
    </row>
    <row r="81" spans="1:7" ht="13.5" customHeight="1">
      <c r="A81" s="24"/>
      <c r="B81" s="28"/>
      <c r="C81" s="25"/>
      <c r="D81" s="27"/>
      <c r="E81" s="24"/>
      <c r="F81" s="29"/>
      <c r="G81" s="26"/>
    </row>
    <row r="82" spans="1:7" ht="13.5" customHeight="1">
      <c r="A82" s="31"/>
      <c r="B82" s="24"/>
      <c r="C82" s="25"/>
      <c r="D82" s="27"/>
      <c r="E82" s="24"/>
      <c r="F82" s="29"/>
      <c r="G82" s="26"/>
    </row>
    <row r="83" spans="1:7" ht="13.5" customHeight="1">
      <c r="A83" s="30"/>
      <c r="B83" s="24"/>
      <c r="C83" s="25"/>
      <c r="D83" s="25"/>
      <c r="E83" s="24"/>
      <c r="F83" s="29"/>
      <c r="G83" s="26"/>
    </row>
    <row r="84" spans="1:7" ht="13.5" customHeight="1">
      <c r="A84" s="24"/>
      <c r="B84" s="24"/>
      <c r="C84" s="25"/>
      <c r="D84" s="25"/>
      <c r="E84" s="24"/>
      <c r="F84" s="29"/>
      <c r="G84" s="26"/>
    </row>
    <row r="85" spans="1:7" ht="13.5" customHeight="1">
      <c r="A85" s="30"/>
      <c r="B85" s="24"/>
      <c r="C85" s="25"/>
      <c r="D85" s="25"/>
      <c r="E85" s="24"/>
      <c r="F85" s="29"/>
      <c r="G85" s="26"/>
    </row>
    <row r="86" spans="1:7" ht="13.5" customHeight="1">
      <c r="A86" s="30"/>
      <c r="B86" s="24"/>
      <c r="C86" s="25"/>
      <c r="D86" s="25"/>
      <c r="E86" s="24"/>
      <c r="F86" s="29"/>
      <c r="G86" s="26"/>
    </row>
    <row r="87" spans="1:7" ht="13.5" customHeight="1">
      <c r="A87" s="24"/>
      <c r="B87" s="24"/>
      <c r="C87" s="25"/>
      <c r="D87" s="25"/>
      <c r="E87" s="24"/>
      <c r="F87" s="29"/>
      <c r="G87" s="26"/>
    </row>
    <row r="88" spans="1:7" ht="13.5" customHeight="1">
      <c r="A88" s="30"/>
      <c r="B88" s="24"/>
      <c r="C88" s="25"/>
      <c r="D88" s="25"/>
      <c r="E88" s="24"/>
      <c r="F88" s="29"/>
      <c r="G88" s="26"/>
    </row>
    <row r="89" spans="1:7" ht="13.5" customHeight="1">
      <c r="A89" s="24"/>
      <c r="B89" s="24"/>
      <c r="C89" s="25"/>
      <c r="D89" s="25"/>
      <c r="E89" s="24"/>
      <c r="F89" s="29"/>
      <c r="G89" s="26"/>
    </row>
    <row r="90" spans="1:7" ht="13.5" customHeight="1">
      <c r="A90" s="24"/>
      <c r="B90" s="24"/>
      <c r="C90" s="25"/>
      <c r="D90" s="25"/>
      <c r="E90" s="24"/>
      <c r="F90" s="29"/>
      <c r="G90" s="26"/>
    </row>
    <row r="91" spans="1:7" ht="13.5" customHeight="1">
      <c r="A91" s="24"/>
      <c r="B91" s="24"/>
      <c r="C91" s="25"/>
      <c r="D91" s="25"/>
      <c r="E91" s="24"/>
      <c r="F91" s="29"/>
      <c r="G91" s="26"/>
    </row>
    <row r="92" spans="1:7" ht="13.5" customHeight="1">
      <c r="A92" s="30"/>
      <c r="B92" s="24"/>
      <c r="C92" s="25"/>
      <c r="D92" s="25"/>
      <c r="E92" s="24"/>
      <c r="F92" s="29"/>
      <c r="G92" s="26"/>
    </row>
    <row r="93" spans="1:7" ht="13.5" customHeight="1">
      <c r="A93" s="24"/>
      <c r="B93" s="24"/>
      <c r="C93" s="25"/>
      <c r="D93" s="25"/>
      <c r="E93" s="24"/>
      <c r="F93" s="29"/>
      <c r="G93" s="26"/>
    </row>
    <row r="94" spans="1:7" ht="13.5" customHeight="1">
      <c r="A94" s="30"/>
      <c r="B94" s="24"/>
      <c r="C94" s="25"/>
      <c r="D94" s="25"/>
      <c r="E94" s="24"/>
      <c r="F94" s="29"/>
      <c r="G94" s="26"/>
    </row>
    <row r="95" spans="1:7" ht="13.5" customHeight="1">
      <c r="A95" s="30"/>
      <c r="B95" s="24"/>
      <c r="C95" s="25"/>
      <c r="D95" s="25"/>
      <c r="E95" s="24"/>
      <c r="F95" s="29"/>
      <c r="G95" s="26"/>
    </row>
    <row r="96" spans="1:7" ht="13.5" customHeight="1">
      <c r="A96" s="30"/>
      <c r="B96" s="24"/>
      <c r="C96" s="25"/>
      <c r="D96" s="25"/>
      <c r="E96" s="24"/>
      <c r="F96" s="29"/>
      <c r="G96" s="26"/>
    </row>
    <row r="97" spans="1:7" ht="13.5" customHeight="1">
      <c r="A97" s="24"/>
      <c r="B97" s="24"/>
      <c r="C97" s="25"/>
      <c r="D97" s="25"/>
      <c r="E97" s="24"/>
      <c r="F97" s="29"/>
      <c r="G97" s="26"/>
    </row>
    <row r="98" spans="1:7" ht="13.5" customHeight="1">
      <c r="A98" s="30"/>
      <c r="B98" s="24"/>
      <c r="C98" s="25"/>
      <c r="D98" s="25"/>
      <c r="E98" s="24"/>
      <c r="F98" s="29"/>
      <c r="G98" s="26"/>
    </row>
    <row r="99" spans="1:7" ht="13.5" customHeight="1">
      <c r="A99" s="24"/>
      <c r="B99" s="24"/>
      <c r="C99" s="25"/>
      <c r="D99" s="25"/>
      <c r="E99" s="24"/>
      <c r="F99" s="29"/>
      <c r="G99" s="26"/>
    </row>
    <row r="100" spans="1:7" ht="13.5" customHeight="1">
      <c r="A100" s="24"/>
      <c r="B100" s="24"/>
      <c r="C100" s="25"/>
      <c r="D100" s="25"/>
      <c r="E100" s="24"/>
      <c r="F100" s="29"/>
      <c r="G100" s="26"/>
    </row>
    <row r="101" spans="1:7" ht="13.5" customHeight="1">
      <c r="A101" s="24"/>
      <c r="B101" s="24"/>
      <c r="C101" s="25"/>
      <c r="D101" s="25"/>
      <c r="E101" s="24"/>
      <c r="F101" s="29"/>
      <c r="G101" s="26"/>
    </row>
    <row r="102" spans="1:7" ht="13.5" customHeight="1">
      <c r="A102" s="30"/>
      <c r="B102" s="24"/>
      <c r="C102" s="25"/>
      <c r="D102" s="25"/>
      <c r="E102" s="24"/>
      <c r="F102" s="29"/>
      <c r="G102" s="26"/>
    </row>
    <row r="103" spans="1:7" ht="13.5" customHeight="1">
      <c r="A103" s="30"/>
      <c r="B103" s="24"/>
      <c r="C103" s="25"/>
      <c r="D103" s="25"/>
      <c r="E103" s="24"/>
      <c r="F103" s="29"/>
      <c r="G103" s="26"/>
    </row>
    <row r="104" spans="1:7" ht="13.5" customHeight="1">
      <c r="A104" s="30"/>
      <c r="B104" s="24"/>
      <c r="C104" s="25"/>
      <c r="D104" s="25"/>
      <c r="E104" s="24"/>
      <c r="F104" s="29"/>
      <c r="G104" s="26"/>
    </row>
    <row r="105" spans="1:7" ht="13.5" customHeight="1">
      <c r="A105" s="24"/>
      <c r="B105" s="24"/>
      <c r="C105" s="25"/>
      <c r="D105" s="25"/>
      <c r="E105" s="24"/>
      <c r="F105" s="29"/>
      <c r="G105" s="26"/>
    </row>
    <row r="106" spans="1:7" ht="13.5" customHeight="1">
      <c r="A106" s="30"/>
      <c r="B106" s="24"/>
      <c r="C106" s="25"/>
      <c r="D106" s="25"/>
      <c r="E106" s="24"/>
      <c r="F106" s="29"/>
      <c r="G106" s="26"/>
    </row>
    <row r="107" spans="1:7" ht="13.5" customHeight="1">
      <c r="A107" s="24"/>
      <c r="B107" s="24"/>
      <c r="C107" s="25"/>
      <c r="D107" s="25"/>
      <c r="E107" s="24"/>
      <c r="F107" s="29"/>
      <c r="G107" s="26"/>
    </row>
    <row r="108" spans="1:7" ht="13.5" customHeight="1">
      <c r="A108" s="30"/>
      <c r="B108" s="24"/>
      <c r="C108" s="25"/>
      <c r="D108" s="25"/>
      <c r="E108" s="24"/>
      <c r="F108" s="29"/>
      <c r="G108" s="26"/>
    </row>
    <row r="109" spans="1:7" ht="13.5" customHeight="1">
      <c r="A109" s="30"/>
      <c r="B109" s="24"/>
      <c r="C109" s="25"/>
      <c r="D109" s="25"/>
      <c r="E109" s="24"/>
      <c r="F109" s="29"/>
      <c r="G109" s="26"/>
    </row>
    <row r="110" spans="1:7" ht="13.5" customHeight="1">
      <c r="A110" s="24"/>
      <c r="B110" s="24"/>
      <c r="C110" s="25"/>
      <c r="D110" s="25"/>
      <c r="E110" s="24"/>
      <c r="F110" s="29"/>
      <c r="G110" s="26"/>
    </row>
    <row r="111" spans="1:7" ht="13.5" customHeight="1">
      <c r="A111" s="30"/>
      <c r="B111" s="24"/>
      <c r="C111" s="25"/>
      <c r="D111" s="25"/>
      <c r="E111" s="24"/>
      <c r="F111" s="29"/>
      <c r="G111" s="26"/>
    </row>
    <row r="112" spans="1:7" ht="13.5" customHeight="1">
      <c r="A112" s="24"/>
      <c r="B112" s="24"/>
      <c r="C112" s="25"/>
      <c r="D112" s="25"/>
      <c r="E112" s="24"/>
      <c r="F112" s="29"/>
      <c r="G112" s="26"/>
    </row>
    <row r="113" spans="1:7" ht="13.5" customHeight="1">
      <c r="A113" s="30"/>
      <c r="B113" s="24"/>
      <c r="C113" s="25"/>
      <c r="D113" s="25"/>
      <c r="E113" s="24"/>
      <c r="F113" s="29"/>
      <c r="G113" s="26"/>
    </row>
    <row r="114" spans="1:7" ht="13.5" customHeight="1">
      <c r="A114" s="24"/>
      <c r="B114" s="24"/>
      <c r="C114" s="25"/>
      <c r="D114" s="25"/>
      <c r="E114" s="24"/>
      <c r="F114" s="29"/>
      <c r="G114" s="26"/>
    </row>
    <row r="115" spans="1:7" ht="13.5" customHeight="1">
      <c r="A115" s="30"/>
      <c r="B115" s="24"/>
      <c r="C115" s="25"/>
      <c r="D115" s="25"/>
      <c r="E115" s="24"/>
      <c r="F115" s="29"/>
      <c r="G115" s="26"/>
    </row>
    <row r="116" spans="1:7" ht="13.5" customHeight="1">
      <c r="A116" s="24"/>
      <c r="B116" s="24"/>
      <c r="C116" s="25"/>
      <c r="D116" s="25"/>
      <c r="E116" s="24"/>
      <c r="F116" s="29"/>
      <c r="G116" s="26"/>
    </row>
    <row r="117" spans="1:7" ht="13.5" customHeight="1">
      <c r="A117" s="24"/>
      <c r="B117" s="24"/>
      <c r="C117" s="25"/>
      <c r="D117" s="25"/>
      <c r="E117" s="24"/>
      <c r="F117" s="29"/>
      <c r="G117" s="26"/>
    </row>
    <row r="118" spans="1:7" ht="13.5" customHeight="1">
      <c r="A118" s="24"/>
      <c r="B118" s="24"/>
      <c r="C118" s="25"/>
      <c r="D118" s="25"/>
      <c r="E118" s="24"/>
      <c r="F118" s="29"/>
      <c r="G118" s="26"/>
    </row>
    <row r="119" spans="1:7" ht="13.5" customHeight="1">
      <c r="A119" s="24"/>
      <c r="B119" s="24"/>
      <c r="C119" s="25"/>
      <c r="D119" s="25"/>
      <c r="E119" s="24"/>
      <c r="F119" s="29"/>
      <c r="G119" s="26"/>
    </row>
    <row r="120" spans="1:7" ht="13.5" customHeight="1">
      <c r="A120" s="24"/>
      <c r="B120" s="24"/>
      <c r="C120" s="25"/>
      <c r="D120" s="25"/>
      <c r="E120" s="24"/>
      <c r="F120" s="29"/>
      <c r="G120" s="26"/>
    </row>
    <row r="121" spans="1:7" ht="13.5" customHeight="1">
      <c r="A121" s="24"/>
      <c r="B121" s="24"/>
      <c r="C121" s="25"/>
      <c r="D121" s="25"/>
      <c r="E121" s="24"/>
      <c r="F121" s="29"/>
      <c r="G121" s="26"/>
    </row>
    <row r="122" spans="1:7" ht="13.5" customHeight="1">
      <c r="A122" s="30"/>
      <c r="B122" s="24"/>
      <c r="C122" s="25"/>
      <c r="D122" s="25"/>
      <c r="E122" s="24"/>
      <c r="F122" s="29"/>
      <c r="G122" s="26"/>
    </row>
    <row r="123" spans="1:7" ht="13.5" customHeight="1">
      <c r="A123" s="24"/>
      <c r="B123" s="28"/>
      <c r="C123" s="25"/>
      <c r="D123" s="27"/>
      <c r="E123" s="24"/>
      <c r="F123" s="29"/>
      <c r="G123" s="26"/>
    </row>
    <row r="124" spans="1:7" ht="13.5" customHeight="1">
      <c r="A124" s="24"/>
      <c r="B124" s="28"/>
      <c r="C124" s="25"/>
      <c r="D124" s="27"/>
      <c r="E124" s="24"/>
      <c r="F124" s="29"/>
      <c r="G124" s="26"/>
    </row>
    <row r="125" spans="1:7" ht="13.5" customHeight="1">
      <c r="A125" s="24"/>
      <c r="B125" s="24"/>
      <c r="C125" s="25"/>
      <c r="D125" s="27"/>
      <c r="E125" s="24"/>
      <c r="F125" s="29"/>
      <c r="G125" s="26"/>
    </row>
    <row r="126" spans="1:7" ht="13.5" customHeight="1">
      <c r="A126" s="31"/>
      <c r="B126" s="24"/>
      <c r="C126" s="25"/>
      <c r="D126" s="27"/>
      <c r="E126" s="24"/>
      <c r="F126" s="29"/>
      <c r="G126" s="26"/>
    </row>
    <row r="127" spans="1:7" ht="13.5" customHeight="1">
      <c r="A127" s="24"/>
      <c r="B127" s="24"/>
      <c r="C127" s="25"/>
      <c r="D127" s="27"/>
      <c r="E127" s="24"/>
      <c r="F127" s="29"/>
      <c r="G127" s="26"/>
    </row>
    <row r="128" spans="1:7" ht="13.5" customHeight="1">
      <c r="A128" s="24"/>
      <c r="B128" s="24"/>
      <c r="C128" s="25"/>
      <c r="D128" s="25"/>
      <c r="E128" s="24"/>
      <c r="F128" s="29"/>
      <c r="G128" s="26"/>
    </row>
    <row r="129" spans="1:7" ht="13.5" customHeight="1">
      <c r="A129" s="24"/>
      <c r="B129" s="24"/>
      <c r="C129" s="25"/>
      <c r="D129" s="25"/>
      <c r="E129" s="24"/>
      <c r="F129" s="29"/>
      <c r="G129" s="26"/>
    </row>
    <row r="130" spans="1:7" ht="13.5" customHeight="1">
      <c r="A130" s="31"/>
      <c r="B130" s="28"/>
      <c r="C130" s="25"/>
      <c r="D130" s="27"/>
      <c r="E130" s="24"/>
      <c r="F130" s="29"/>
      <c r="G130" s="26"/>
    </row>
    <row r="131" spans="1:7" ht="13.5" customHeight="1">
      <c r="A131" s="24"/>
      <c r="B131" s="24"/>
      <c r="C131" s="25"/>
      <c r="D131" s="25"/>
      <c r="E131" s="24"/>
      <c r="F131" s="29"/>
      <c r="G131" s="26"/>
    </row>
    <row r="132" spans="1:7" ht="13.5" customHeight="1">
      <c r="A132" s="24"/>
      <c r="B132" s="24"/>
      <c r="C132" s="25"/>
      <c r="D132" s="27"/>
      <c r="E132" s="24"/>
      <c r="F132" s="29"/>
      <c r="G132" s="26"/>
    </row>
    <row r="133" spans="1:7" ht="13.5" customHeight="1">
      <c r="A133" s="24"/>
      <c r="B133" s="24"/>
      <c r="C133" s="25"/>
      <c r="D133" s="27"/>
      <c r="E133" s="24"/>
      <c r="F133" s="29"/>
      <c r="G133" s="26"/>
    </row>
    <row r="134" spans="1:7" ht="13.5" customHeight="1">
      <c r="A134" s="24"/>
      <c r="B134" s="24"/>
      <c r="C134" s="25"/>
      <c r="D134" s="25"/>
      <c r="E134" s="24"/>
      <c r="F134" s="29"/>
      <c r="G134" s="26"/>
    </row>
    <row r="135" spans="1:7" ht="13.5" customHeight="1">
      <c r="A135" s="31"/>
      <c r="B135" s="24"/>
      <c r="C135" s="25"/>
      <c r="D135" s="27"/>
      <c r="E135" s="24"/>
      <c r="F135" s="29"/>
      <c r="G135" s="26"/>
    </row>
    <row r="136" spans="1:7" ht="13.5" customHeight="1">
      <c r="A136" s="24"/>
      <c r="B136" s="24"/>
      <c r="C136" s="25"/>
      <c r="D136" s="27"/>
      <c r="E136" s="24"/>
      <c r="F136" s="29"/>
      <c r="G136" s="26"/>
    </row>
    <row r="137" spans="1:7" ht="13.5" customHeight="1">
      <c r="A137" s="24"/>
      <c r="B137" s="24"/>
      <c r="C137" s="25"/>
      <c r="D137" s="25"/>
      <c r="E137" s="24"/>
      <c r="F137" s="29"/>
      <c r="G137" s="26"/>
    </row>
    <row r="138" spans="1:7" ht="13.5" customHeight="1">
      <c r="A138" s="31"/>
      <c r="B138" s="28"/>
      <c r="C138" s="25"/>
      <c r="D138" s="27"/>
      <c r="E138" s="24"/>
      <c r="F138" s="29"/>
      <c r="G138" s="26"/>
    </row>
    <row r="139" spans="1:7" ht="13.5" customHeight="1">
      <c r="A139" s="31"/>
      <c r="B139" s="28"/>
      <c r="C139" s="25"/>
      <c r="D139" s="27"/>
      <c r="E139" s="24"/>
      <c r="F139" s="29"/>
      <c r="G139" s="26"/>
    </row>
    <row r="140" spans="1:7" ht="13.5" customHeight="1">
      <c r="A140" s="24"/>
      <c r="B140" s="24"/>
      <c r="C140" s="25"/>
      <c r="D140" s="25"/>
      <c r="E140" s="24"/>
      <c r="F140" s="29"/>
      <c r="G140" s="26"/>
    </row>
    <row r="141" spans="1:7" ht="13.5" customHeight="1">
      <c r="A141" s="31"/>
      <c r="B141" s="24"/>
      <c r="C141" s="25"/>
      <c r="D141" s="27"/>
      <c r="E141" s="24"/>
      <c r="F141" s="29"/>
      <c r="G141" s="26"/>
    </row>
    <row r="142" spans="1:7" ht="13.5" customHeight="1">
      <c r="A142" s="24"/>
      <c r="B142" s="24"/>
      <c r="C142" s="25"/>
      <c r="D142" s="27"/>
      <c r="E142" s="24"/>
      <c r="F142" s="29"/>
      <c r="G142" s="26"/>
    </row>
    <row r="143" spans="1:7" ht="13.5" customHeight="1">
      <c r="A143" s="24"/>
      <c r="B143" s="28"/>
      <c r="C143" s="25"/>
      <c r="D143" s="27"/>
      <c r="E143" s="24"/>
      <c r="F143" s="29"/>
      <c r="G143" s="26"/>
    </row>
    <row r="144" spans="1:7" ht="13.5" customHeight="1">
      <c r="A144" s="24"/>
      <c r="B144" s="24"/>
      <c r="C144" s="25"/>
      <c r="D144" s="25"/>
      <c r="E144" s="24"/>
      <c r="F144" s="29"/>
      <c r="G144" s="26"/>
    </row>
    <row r="145" spans="1:7" ht="13.5" customHeight="1">
      <c r="A145" s="31"/>
      <c r="B145" s="24"/>
      <c r="C145" s="25"/>
      <c r="D145" s="27"/>
      <c r="E145" s="24"/>
      <c r="F145" s="29"/>
      <c r="G145" s="26"/>
    </row>
    <row r="146" spans="1:7" ht="13.5" customHeight="1">
      <c r="A146" s="24"/>
      <c r="B146" s="24"/>
      <c r="C146" s="25"/>
      <c r="D146" s="25"/>
      <c r="E146" s="24"/>
      <c r="F146" s="29"/>
      <c r="G146" s="26"/>
    </row>
    <row r="147" spans="1:7" ht="13.5" customHeight="1">
      <c r="A147" s="24"/>
      <c r="B147" s="28"/>
      <c r="C147" s="25"/>
      <c r="D147" s="27"/>
      <c r="E147" s="24"/>
      <c r="F147" s="29"/>
      <c r="G147" s="26"/>
    </row>
    <row r="148" spans="1:7" ht="13.5" customHeight="1">
      <c r="A148" s="24"/>
      <c r="B148" s="24"/>
      <c r="C148" s="25"/>
      <c r="D148" s="25"/>
      <c r="E148" s="24"/>
      <c r="F148" s="29"/>
      <c r="G148" s="26"/>
    </row>
    <row r="149" spans="1:7" ht="13.5" customHeight="1">
      <c r="A149" s="24"/>
      <c r="B149" s="28"/>
      <c r="C149" s="25"/>
      <c r="D149" s="27"/>
      <c r="E149" s="24"/>
      <c r="F149" s="29"/>
      <c r="G149" s="26"/>
    </row>
    <row r="150" spans="1:7" ht="13.5" customHeight="1">
      <c r="A150" s="24"/>
      <c r="B150" s="28"/>
      <c r="C150" s="25"/>
      <c r="D150" s="27"/>
      <c r="E150" s="24"/>
      <c r="F150" s="29"/>
      <c r="G150" s="26"/>
    </row>
    <row r="151" spans="1:7" ht="13.5" customHeight="1">
      <c r="A151" s="24"/>
      <c r="B151" s="24"/>
      <c r="C151" s="25"/>
      <c r="D151" s="25"/>
      <c r="E151" s="24"/>
      <c r="F151" s="29"/>
      <c r="G151" s="26"/>
    </row>
    <row r="152" spans="1:7" ht="13.5" customHeight="1">
      <c r="A152" s="24"/>
      <c r="B152" s="24"/>
      <c r="C152" s="25"/>
      <c r="D152" s="25"/>
      <c r="E152" s="24"/>
      <c r="F152" s="29"/>
      <c r="G152" s="26"/>
    </row>
    <row r="153" spans="1:7" ht="13.5" customHeight="1">
      <c r="A153" s="24"/>
      <c r="B153" s="24"/>
      <c r="C153" s="25"/>
      <c r="D153" s="25"/>
      <c r="E153" s="24"/>
      <c r="F153" s="29"/>
      <c r="G153" s="26"/>
    </row>
    <row r="154" spans="1:7" ht="13.5" customHeight="1">
      <c r="A154" s="24"/>
      <c r="B154" s="28"/>
      <c r="C154" s="25"/>
      <c r="D154" s="27"/>
      <c r="E154" s="24"/>
      <c r="F154" s="29"/>
      <c r="G154" s="26"/>
    </row>
    <row r="155" spans="1:7" ht="13.5" customHeight="1">
      <c r="A155" s="24"/>
      <c r="B155" s="24"/>
      <c r="C155" s="25"/>
      <c r="D155" s="27"/>
      <c r="E155" s="24"/>
      <c r="F155" s="29"/>
      <c r="G155" s="26"/>
    </row>
    <row r="156" spans="1:7" ht="13.5" customHeight="1">
      <c r="A156" s="24"/>
      <c r="B156" s="28"/>
      <c r="C156" s="25"/>
      <c r="D156" s="27"/>
      <c r="E156" s="24"/>
      <c r="F156" s="29"/>
      <c r="G156" s="26"/>
    </row>
    <row r="157" spans="1:7" ht="13.5" customHeight="1">
      <c r="A157" s="24"/>
      <c r="B157" s="28"/>
      <c r="C157" s="25"/>
      <c r="D157" s="27"/>
      <c r="E157" s="32"/>
      <c r="F157" s="29"/>
      <c r="G157" s="26"/>
    </row>
  </sheetData>
  <sheetProtection/>
  <hyperlinks>
    <hyperlink ref="F4" r:id="rId1" display="https://buzon.celec.gob.ec/VIATICOS/HIDROPAUTE/29269-INFCOMEVO-SEGOVIA SARMIENTO ADRIAN RODOLFO_1.pdf"/>
    <hyperlink ref="F5" r:id="rId2" display="https://buzon.celec.gob.ec/VIATICOS/HIDROPAUTE/28903-INFCOMEVO-MENDEZ FERNANDEZ JENRRI SAUL_1.pdf"/>
    <hyperlink ref="F6" r:id="rId3" display="https://buzon.celec.gob.ec/VIATICOS/HIDROPAUTE/29111-INFCOMEVO-ANALUISA MUSO JAIME DANIEL_1.pdf"/>
    <hyperlink ref="F7" r:id="rId4" display="https://buzon.celec.gob.ec/VIATICOS/HIDROPAUTE/28901-INFCOMEVO-MACHUCA TORRES DIEGO ARMANDO_1.pdf"/>
    <hyperlink ref="F8" r:id="rId5" display="https://buzon.celec.gob.ec/VIATICOS/HIDROPAUTE/28902-INFCOMEVO-MEJIA AVILA CARLOS ADRIAN_1.pdf"/>
    <hyperlink ref="F9" r:id="rId6" display="https://buzon.celec.gob.ec/VIATICOS/HIDROPAUTE/29312-INFCOMEVO-RODRIGUEZ SOCOLA FULTON MIJAIL_1 (5).pdf"/>
    <hyperlink ref="F10" r:id="rId7" display="https://buzon.celec.gob.ec/VIATICOS/HIDROPAUTE/28909-INFCOMEVO-CUENCA VEGA JOSE ANDRES_1.pdf"/>
    <hyperlink ref="F11" r:id="rId8" display="https://buzon.celec.gob.ec/VIATICOS/HIDROPAUTE/29073-INFCOMEVO-YALLICO YUMBAY CESAR MANUEL_1.pdf"/>
    <hyperlink ref="F12" r:id="rId9" display="https://buzon.celec.gob.ec/VIATICOS/HIDROPAUTE/28910-INFCOMEVO-SANANGO TACURI LUIS BOLIVAR_1.pdf"/>
    <hyperlink ref="F13" r:id="rId10" display="https://buzon.celec.gob.ec/VIATICOS/HIDROPAUTE/29076-INFCOMEVO-CHUCHUCA AGUILAR FIDEL ALFONSO_1.pdf"/>
    <hyperlink ref="F14" r:id="rId11" display="https://buzon.celec.gob.ec/VIATICOS/HIDROPAUTE/29122-INFCOMEVO-AREVALO SALAZAR DARWIN JACINTO_1 (7).pdf"/>
    <hyperlink ref="F15" r:id="rId12" display="https://buzon.celec.gob.ec/VIATICOS/HIDROPAUTE/29092-INFCOMEVO-DELGADO GUTIERREZ NATASHA ANABEL_1.pdf"/>
    <hyperlink ref="F17" r:id="rId13" display="https://buzon.celec.gob.ec/VIATICOS/HIDROPAUTE/29110-INFCOMEVO-MAZA PINEDA VERONICA MARIELA_1.pdf"/>
    <hyperlink ref="F18" r:id="rId14" display="https://buzon.celec.gob.ec/VIATICOS/HIDROPAUTE/29116-INFCOMEVO-ENRIQUEZ VELE WILSON GUSTAVO_1 (6).pdf"/>
    <hyperlink ref="F19" r:id="rId15" display="https://buzon.celec.gob.ec/VIATICOS/HIDROPAUTE/29268-INFCOMEVO-VASQUEZ GRANDA PAUL MARCELO_1.pdf"/>
    <hyperlink ref="F20" r:id="rId16" display="https://buzon.celec.gob.ec/VIATICOS/HIDROPAUTE/29401-INFCOMEVO-OLEAS LARREA DORINDA DE JESUS_1.pdf"/>
    <hyperlink ref="F21" r:id="rId17" display="https://buzon.celec.gob.ec/VIATICOS/HIDROPAUTE/29279-INFCOMEVO-PALACIO POLO MARIA ELISA_1.pdf"/>
    <hyperlink ref="F22" r:id="rId18" display="https://buzon.celec.gob.ec/VIATICOS/HIDROPAUTE/29319-INFCOMEVO-MENDIETA BRITO ARINSON ANDRES_1 (1).pdf"/>
    <hyperlink ref="F23" r:id="rId19" display="https://buzon.celec.gob.ec/VIATICOS/HIDROPAUTE/29330-INFCOMEVO-PICON CABRERA CARLOS RODRIGO_1 (1).pdf"/>
    <hyperlink ref="F24" r:id="rId20" display="https://buzon.celec.gob.ec/VIATICOS/HIDROPAUTE/29320-INFCOMEVO-ORTEGA GAGUANCELA KARINA GABRIELA_1.pdf"/>
    <hyperlink ref="F26" r:id="rId21" display="https://buzon.celec.gob.ec/VIATICOS/HIDROPAUTE/29358-INFCOMEVO-LOJA ORELLANA MAGALY ALEXANDRA_1_FIRMADO_FISICO.pdf"/>
    <hyperlink ref="F27" r:id="rId22" display="https://buzon.celec.gob.ec/VIATICOS/HIDROPAUTE/29430-INFCOMEVO-CRESPO ROMERO JOSE LUIS_1 (1).pdf"/>
    <hyperlink ref="F28" r:id="rId23" display="https://buzon.celec.gob.ec/VIATICOS/HIDROPAUTE/29400-INFCOMEVO-LARRIVA VILLARREAL HERNAN JAVIER_1.pdf"/>
    <hyperlink ref="F29" r:id="rId24" display="https://buzon.celec.gob.ec/VIATICOS/HIDROPAUTE/29593-INFCOMEVO-GUTIERREZ LANDIVAR WILLIAM PATRICIO_1.pdf"/>
    <hyperlink ref="F30" r:id="rId25" display="https://buzon.celec.gob.ec/VIATICOS/HIDROPAUTE/29607-INFCOMEVO-VASQUEZ GRANDA PAUL MARCELO_1.pdf"/>
    <hyperlink ref="F31" r:id="rId26" display="https://buzon.celec.gob.ec/VIATICOS/HIDROPAUTE/29620-INFCOMEVO-TORRES ROSALES MEDARDO ALBERTO_1.pdf"/>
    <hyperlink ref="F32" r:id="rId27" display="https://buzon.celec.gob.ec/VIATICOS/HIDROPAUTE/29608-INFCOMEVO-CORONEL SACOTO CARLOS ALFONSO_1.pdf"/>
    <hyperlink ref="F33" r:id="rId28" display="https://buzon.celec.gob.ec/VIATICOS/HIDROPAUTE/29614-INFCOMEVO-LUDEÑA SANCHEZ LINDER GERMAN_1.pdf"/>
    <hyperlink ref="F34" r:id="rId29" display="https://buzon.celec.gob.ec/VIATICOS/HIDROPAUTE/29661-INFCOMEVO-PEÑA BERNAL ROSA ANGELICA_1.pdf"/>
    <hyperlink ref="F35" r:id="rId30" display="https://buzon.celec.gob.ec/VIATICOS/HIDROPAUTE/29658-INFCOMEVO-ROBLES JIMENEZ JESSICA XIMENA_1.pdf"/>
    <hyperlink ref="F36" r:id="rId31" display="https://buzon.celec.gob.ec/VIATICOS/HIDROPAUTE/29677-INFCOMEVO-GUZMAN CARDENAS PABLO ISMAEL_1.pdf"/>
    <hyperlink ref="F37" r:id="rId32" display="https://buzon.celec.gob.ec/VIATICOS/HIDROPAUTE/29674-INFCOMEVO-CARPIO SUAREZ WASHINGTON FREDDY_1.pdf"/>
    <hyperlink ref="F38" r:id="rId33" display="https://buzon.celec.gob.ec/VIATICOS/HIDROPAUTE/29626-INFCOMEVO-ZALAMEA LEON FRANCISCO JAVIER_1.pdf"/>
    <hyperlink ref="F39" r:id="rId34" display="https://buzon.celec.gob.ec/VIATICOS/HIDROPAUTE/29628-INFCOMEVO-BERREZUETA LEDESMA FABIAN PATRICIO_1 (1).pdf"/>
    <hyperlink ref="F40" r:id="rId35" display="https://buzon.celec.gob.ec/VIATICOS/HIDROPAUTE/29717-INFCOMEVO-ESPINOZA ATIENCIA LUIS MOISES_1.pdf"/>
    <hyperlink ref="F41" r:id="rId36" display="https://buzon.celec.gob.ec/VIATICOS/HIDROPAUTE/29737-INFCOMEVO-CARPIO SUAREZ WASHINGTON FREDDY_1.pdf"/>
    <hyperlink ref="F3" r:id="rId37" display="https://buzon.celec.gob.ec/VIATICOS/HIDROPAUTE/29128-INFCOMEVO-PESANTEZ CLAVIJO JUAN PABLO_1.pdf"/>
    <hyperlink ref="F2" r:id="rId38" display="https://buzon.celec.gob.ec/VIATICOS/HIDROPAUTE/29142-INFCOMEVO-GUTIERREZ LANDIVAR WILLIAM PATRICIO_1 (1).pdf"/>
  </hyperlinks>
  <printOptions/>
  <pageMargins left="0.15555555555555556" right="0.0375" top="0.15555555555555556" bottom="0.15555555555555556" header="0" footer="0"/>
  <pageSetup fitToHeight="0" fitToWidth="0" horizontalDpi="600" verticalDpi="600" orientation="landscape" paperSize="9" r:id="rId3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="70" zoomScaleNormal="70" zoomScalePageLayoutView="0" workbookViewId="0" topLeftCell="A36">
      <selection activeCell="B39" sqref="B39"/>
    </sheetView>
  </sheetViews>
  <sheetFormatPr defaultColWidth="11.421875" defaultRowHeight="15"/>
  <cols>
    <col min="1" max="1" width="44.7109375" style="13" customWidth="1"/>
    <col min="2" max="2" width="45.8515625" style="13" customWidth="1"/>
    <col min="3" max="3" width="19.140625" style="13" bestFit="1" customWidth="1"/>
    <col min="4" max="4" width="18.57421875" style="13" customWidth="1"/>
    <col min="5" max="5" width="51.57421875" style="15" customWidth="1"/>
    <col min="6" max="6" width="23.8515625" style="8" customWidth="1"/>
    <col min="7" max="7" width="19.8515625" style="13" bestFit="1" customWidth="1"/>
    <col min="8" max="16384" width="11.421875" style="10" customWidth="1"/>
  </cols>
  <sheetData>
    <row r="1" spans="1:7" ht="14.25">
      <c r="A1" s="34" t="s">
        <v>24</v>
      </c>
      <c r="B1" s="34"/>
      <c r="C1" s="34"/>
      <c r="D1" s="34"/>
      <c r="E1" s="34"/>
      <c r="F1" s="34"/>
      <c r="G1" s="34"/>
    </row>
    <row r="2" spans="1:7" ht="14.25">
      <c r="A2" s="34" t="s">
        <v>22</v>
      </c>
      <c r="B2" s="34"/>
      <c r="C2" s="34"/>
      <c r="D2" s="34"/>
      <c r="E2" s="34"/>
      <c r="F2" s="34"/>
      <c r="G2" s="34"/>
    </row>
    <row r="3" spans="1:7" ht="14.25">
      <c r="A3" s="35" t="s">
        <v>3</v>
      </c>
      <c r="B3" s="35"/>
      <c r="C3" s="35"/>
      <c r="D3" s="35"/>
      <c r="E3" s="35"/>
      <c r="F3" s="35"/>
      <c r="G3" s="35"/>
    </row>
    <row r="4" spans="1:7" s="1" customFormat="1" ht="115.5" customHeight="1">
      <c r="A4" s="3" t="s">
        <v>9</v>
      </c>
      <c r="B4" s="3" t="s">
        <v>10</v>
      </c>
      <c r="C4" s="3" t="s">
        <v>7</v>
      </c>
      <c r="D4" s="3" t="s">
        <v>8</v>
      </c>
      <c r="E4" s="3" t="s">
        <v>11</v>
      </c>
      <c r="F4" s="3" t="s">
        <v>23</v>
      </c>
      <c r="G4" s="3" t="s">
        <v>13</v>
      </c>
    </row>
    <row r="5" spans="1:7" s="2" customFormat="1" ht="51.75" customHeight="1">
      <c r="A5" s="5" t="str">
        <f>Datos!A2</f>
        <v>GUTIERREZ LANDIVAR WILLIAM PATRICIO</v>
      </c>
      <c r="B5" s="5" t="str">
        <f>Datos!B2</f>
        <v>AUXILIAR DE SERVICIOS GENERALES</v>
      </c>
      <c r="C5" s="23">
        <f>Datos!C2</f>
        <v>45160</v>
      </c>
      <c r="D5" s="23">
        <f>Datos!D2</f>
        <v>45161</v>
      </c>
      <c r="E5" s="6" t="str">
        <f>Datos!E2</f>
        <v>TRASLADO DE MATERIALES AL CIRT, QUE ESTA UBICADO EN LA CIUDAD DE BAÑOS DE AGUA SANTA  Y TRASLADO AL ING. SANTIAGO ÁLVAREZ</v>
      </c>
      <c r="F5" s="33" t="s">
        <v>27</v>
      </c>
      <c r="G5" s="7">
        <f>Datos!G2</f>
        <v>92</v>
      </c>
    </row>
    <row r="6" spans="1:7" s="2" customFormat="1" ht="52.5" customHeight="1">
      <c r="A6" s="5" t="str">
        <f>Datos!A3</f>
        <v>PESANTEZ CLAVIJO JUAN PABLO</v>
      </c>
      <c r="B6" s="5" t="str">
        <f>Datos!B3</f>
        <v>AUXILIAR DE SERVICIOS GENERALES</v>
      </c>
      <c r="C6" s="23">
        <f>Datos!C3</f>
        <v>45162</v>
      </c>
      <c r="D6" s="23">
        <f>Datos!D3</f>
        <v>45163</v>
      </c>
      <c r="E6" s="6" t="str">
        <f>Datos!E3</f>
        <v>MOVILIZACIÓN A BAÑOS DE AGUA SANTA PARA TRASLADO DE PERSONAL A LA CENTRAL MOLINO</v>
      </c>
      <c r="F6" s="33" t="s">
        <v>27</v>
      </c>
      <c r="G6" s="7">
        <f>Datos!G3</f>
        <v>92</v>
      </c>
    </row>
    <row r="7" spans="1:7" s="2" customFormat="1" ht="70.5" customHeight="1">
      <c r="A7" s="5" t="str">
        <f>Datos!A4</f>
        <v>SEGOVIA SARMIENTO ADRIAN RODOLFO</v>
      </c>
      <c r="B7" s="5" t="str">
        <f>Datos!B4</f>
        <v>OPERADOR DE UNIDADES DE GENERACION</v>
      </c>
      <c r="C7" s="23">
        <f>Datos!C4</f>
        <v>45166</v>
      </c>
      <c r="D7" s="23">
        <f>Datos!D4</f>
        <v>45168</v>
      </c>
      <c r="E7" s="6" t="str">
        <f>Datos!E4</f>
        <v>VISITA TECNICA U.N. ELECTROGUAYAS</v>
      </c>
      <c r="F7" s="33" t="s">
        <v>27</v>
      </c>
      <c r="G7" s="7">
        <f>Datos!G4</f>
        <v>172</v>
      </c>
    </row>
    <row r="8" spans="1:7" s="2" customFormat="1" ht="40.5" customHeight="1">
      <c r="A8" s="5" t="str">
        <f>Datos!A5</f>
        <v>MENDEZ FERNANDEZ JENRRI SAUL</v>
      </c>
      <c r="B8" s="5" t="str">
        <f>Datos!B5</f>
        <v>AUXILIAR DE MANTENIMIENTO DE INFRAESTRUCTURAS CIVILES</v>
      </c>
      <c r="C8" s="23">
        <f>Datos!C5</f>
        <v>45166</v>
      </c>
      <c r="D8" s="23">
        <f>Datos!D5</f>
        <v>45168</v>
      </c>
      <c r="E8" s="6" t="str">
        <f>Datos!E5</f>
        <v>VISITA TÉCNICA A UNIDAD DE NEGOCIOS CELEC ELECTROGUAYAS - CENTRAL TÉRMICA GONZALO CEVALLOS Y CENTRAL TÉRMICA SANTA ELENA</v>
      </c>
      <c r="F8" s="33" t="s">
        <v>27</v>
      </c>
      <c r="G8" s="7">
        <f>Datos!G5</f>
        <v>172</v>
      </c>
    </row>
    <row r="9" spans="1:7" s="2" customFormat="1" ht="52.5" customHeight="1">
      <c r="A9" s="5" t="str">
        <f>Datos!A6</f>
        <v>ANALUISA MUSO JAIME DANIEL</v>
      </c>
      <c r="B9" s="5" t="str">
        <f>Datos!B6</f>
        <v>ASISTENTE DE TIC DE COMUNICACIONES</v>
      </c>
      <c r="C9" s="23">
        <f>Datos!C6</f>
        <v>45166</v>
      </c>
      <c r="D9" s="23">
        <f>Datos!D6</f>
        <v>45168</v>
      </c>
      <c r="E9" s="6" t="str">
        <f>Datos!E6</f>
        <v>VISITA TECNICA CENTRAL ELECTROGUAYAS</v>
      </c>
      <c r="F9" s="33" t="s">
        <v>27</v>
      </c>
      <c r="G9" s="7">
        <f>Datos!G6</f>
        <v>172</v>
      </c>
    </row>
    <row r="10" spans="1:7" s="2" customFormat="1" ht="66" customHeight="1">
      <c r="A10" s="5" t="str">
        <f>Datos!A7</f>
        <v>MACHUCA TORRES DIEGO ARMANDO</v>
      </c>
      <c r="B10" s="5" t="str">
        <f>Datos!B7</f>
        <v>AUXILIAR DE MANTENIMIENTO DE INFRAESTRUCTURAS CIVILES</v>
      </c>
      <c r="C10" s="23">
        <f>Datos!C7</f>
        <v>45166</v>
      </c>
      <c r="D10" s="23">
        <f>Datos!D7</f>
        <v>45168</v>
      </c>
      <c r="E10" s="6" t="str">
        <f>Datos!E7</f>
        <v>VISITA TÉCNICA  A LA UNIDAD DE NEGOCIOS ELECTROGUAYAS - CENTRAL TÉRMICA GONZALO CEVALLOS Y CENTRAL TÉRMICA SANTA ELENA</v>
      </c>
      <c r="F10" s="33" t="s">
        <v>27</v>
      </c>
      <c r="G10" s="7">
        <f>Datos!G7</f>
        <v>172</v>
      </c>
    </row>
    <row r="11" spans="1:7" s="2" customFormat="1" ht="61.5" customHeight="1">
      <c r="A11" s="5" t="str">
        <f>Datos!A8</f>
        <v>MEJIA AVILA CARLOS ADRIAN</v>
      </c>
      <c r="B11" s="5" t="str">
        <f>Datos!B8</f>
        <v>AUXILIAR DE MANTENIMIENTO DE INFRAESTRUCTURAS CIVILES</v>
      </c>
      <c r="C11" s="23">
        <f>Datos!C8</f>
        <v>45166</v>
      </c>
      <c r="D11" s="23">
        <f>Datos!D8</f>
        <v>45168</v>
      </c>
      <c r="E11" s="6" t="str">
        <f>Datos!E8</f>
        <v>VISITA TÉCNICA  A LA UNIDAD DE NEGOCIO ELECTROGUAYAS -  CENTRAL TERMICA GONZALO CEVALLOS Y CENTRAL SANTA ELENA</v>
      </c>
      <c r="F11" s="33" t="s">
        <v>27</v>
      </c>
      <c r="G11" s="7">
        <f>Datos!G8</f>
        <v>172</v>
      </c>
    </row>
    <row r="12" spans="1:7" s="2" customFormat="1" ht="39" customHeight="1">
      <c r="A12" s="5" t="str">
        <f>Datos!A9</f>
        <v>RODRIGUEZ SOCOLA FULTON MIJAIL</v>
      </c>
      <c r="B12" s="5" t="str">
        <f>Datos!B9</f>
        <v>ASISTENTE ELECTRICO</v>
      </c>
      <c r="C12" s="23">
        <f>Datos!C9</f>
        <v>45166</v>
      </c>
      <c r="D12" s="23">
        <f>Datos!D9</f>
        <v>45168</v>
      </c>
      <c r="E12" s="6" t="str">
        <f>Datos!E9</f>
        <v>VISITA TECNICA A UNIDAD DE NEGOCIO ELECTROGUAYAS</v>
      </c>
      <c r="F12" s="33" t="s">
        <v>27</v>
      </c>
      <c r="G12" s="7">
        <f>Datos!G9</f>
        <v>172</v>
      </c>
    </row>
    <row r="13" spans="1:7" s="2" customFormat="1" ht="67.5" customHeight="1">
      <c r="A13" s="5" t="str">
        <f>Datos!A10</f>
        <v>CUENCA VEGA JOSE ANDRES</v>
      </c>
      <c r="B13" s="5" t="str">
        <f>Datos!B10</f>
        <v>ASISTENTE ELECTRICO</v>
      </c>
      <c r="C13" s="23">
        <f>Datos!C10</f>
        <v>45166</v>
      </c>
      <c r="D13" s="23">
        <f>Datos!D10</f>
        <v>45168</v>
      </c>
      <c r="E13" s="6" t="str">
        <f>Datos!E10</f>
        <v>VISITA TECNICA UNIDAD DE NEGOCIOS ELECTROGUAYAS</v>
      </c>
      <c r="F13" s="33" t="s">
        <v>27</v>
      </c>
      <c r="G13" s="7">
        <f>Datos!G10</f>
        <v>172</v>
      </c>
    </row>
    <row r="14" spans="1:7" s="2" customFormat="1" ht="67.5" customHeight="1">
      <c r="A14" s="5" t="str">
        <f>Datos!A11</f>
        <v>YALLICO YUMBAY CESAR MANUEL</v>
      </c>
      <c r="B14" s="5" t="str">
        <f>Datos!B11</f>
        <v>OPERADOR DEL CENTRO DE CONTROL</v>
      </c>
      <c r="C14" s="23">
        <f>Datos!C11</f>
        <v>45166</v>
      </c>
      <c r="D14" s="23">
        <f>Datos!D11</f>
        <v>45168</v>
      </c>
      <c r="E14" s="6" t="str">
        <f>Datos!E11</f>
        <v>VISITA TÉCNICA A LA UNIDAD DE NEGOCIOS CELEC ELECTROGUAYAS - CENTRAL TÉRMICA GONZALO CEVALLOS Y CENTRAL SANTA ELENA</v>
      </c>
      <c r="F14" s="33" t="s">
        <v>27</v>
      </c>
      <c r="G14" s="7">
        <f>Datos!G11</f>
        <v>172</v>
      </c>
    </row>
    <row r="15" spans="1:7" s="2" customFormat="1" ht="67.5" customHeight="1">
      <c r="A15" s="5" t="str">
        <f>Datos!A12</f>
        <v>SANANGO TACURI LUIS BOLIVAR</v>
      </c>
      <c r="B15" s="5" t="str">
        <f>Datos!B12</f>
        <v>MECÁNICO</v>
      </c>
      <c r="C15" s="23">
        <f>Datos!C12</f>
        <v>45166</v>
      </c>
      <c r="D15" s="23">
        <f>Datos!D12</f>
        <v>45168</v>
      </c>
      <c r="E15" s="6" t="str">
        <f>Datos!E12</f>
        <v>VISITA TÉCNICA A LAS CENTRALES DE GENERACIÓN DE LA UNIDAD DE NEGOCIOS ELECTROGUAYAS.</v>
      </c>
      <c r="F15" s="33" t="s">
        <v>27</v>
      </c>
      <c r="G15" s="7">
        <f>Datos!G12</f>
        <v>172</v>
      </c>
    </row>
    <row r="16" spans="1:7" s="2" customFormat="1" ht="67.5" customHeight="1">
      <c r="A16" s="5" t="str">
        <f>Datos!A13</f>
        <v>CHUCHUCA AGUILAR FIDEL ALFONSO</v>
      </c>
      <c r="B16" s="5" t="str">
        <f>Datos!B13</f>
        <v>JEFE DE MANTENIMIENTO ELECTRICO Y ELECTRONICO</v>
      </c>
      <c r="C16" s="23">
        <f>Datos!C13</f>
        <v>45166</v>
      </c>
      <c r="D16" s="23">
        <f>Datos!D13</f>
        <v>45168</v>
      </c>
      <c r="E16" s="6" t="str">
        <f>Datos!E13</f>
        <v>VISITA TÉCNICA CENTRALES DE GENERACIÓN UN ELECTROGUAYAS</v>
      </c>
      <c r="F16" s="33" t="s">
        <v>27</v>
      </c>
      <c r="G16" s="7">
        <f>Datos!G13</f>
        <v>172</v>
      </c>
    </row>
    <row r="17" spans="1:7" s="2" customFormat="1" ht="67.5" customHeight="1">
      <c r="A17" s="5" t="str">
        <f>Datos!A14</f>
        <v>AREVALO SALAZAR DARWIN JACINTO</v>
      </c>
      <c r="B17" s="5" t="str">
        <f>Datos!B14</f>
        <v>JEFE DE MANTENIMIENTO DE INFRAESTRUCTURAS CIVILES</v>
      </c>
      <c r="C17" s="23">
        <f>Datos!C14</f>
        <v>45166</v>
      </c>
      <c r="D17" s="23">
        <f>Datos!D14</f>
        <v>45168</v>
      </c>
      <c r="E17" s="6" t="str">
        <f>Datos!E14</f>
        <v>VISITA TECNICA UNIDAD DE NEGOCIOS ELECTROGUAYAS - CENTRAL TERMICA GONZALO CEVALLOS Y CENTRAL TERMICA SANTA ELENA</v>
      </c>
      <c r="F17" s="33" t="s">
        <v>27</v>
      </c>
      <c r="G17" s="7">
        <f>Datos!G14</f>
        <v>172</v>
      </c>
    </row>
    <row r="18" spans="1:7" s="2" customFormat="1" ht="67.5" customHeight="1">
      <c r="A18" s="5" t="str">
        <f>Datos!A15</f>
        <v>DELGADO GUTIERREZ NATASHA ANABEL</v>
      </c>
      <c r="B18" s="5" t="str">
        <f>Datos!B15</f>
        <v>ASISTENTE DE GESTION SOCIAL Y AMBIENTAL</v>
      </c>
      <c r="C18" s="23">
        <f>Datos!C15</f>
        <v>45166</v>
      </c>
      <c r="D18" s="23">
        <f>Datos!D15</f>
        <v>45168</v>
      </c>
      <c r="E18" s="6" t="str">
        <f>Datos!E15</f>
        <v>VISITA TÉCNICA DEL PERSONAL DE MINAS SAN FRANCISCO A LA UNIDAD DE NEGOCIOS ELECTROGUAYAS</v>
      </c>
      <c r="F18" s="33" t="s">
        <v>27</v>
      </c>
      <c r="G18" s="7">
        <f>Datos!G15</f>
        <v>172</v>
      </c>
    </row>
    <row r="19" spans="1:7" s="2" customFormat="1" ht="67.5" customHeight="1">
      <c r="A19" s="5" t="str">
        <f>Datos!A16</f>
        <v>BARZALLO REDROVAN HERNAN TARQUINO</v>
      </c>
      <c r="B19" s="5" t="str">
        <f>Datos!B16</f>
        <v>AUXILIAR DE SERVICIOS GENERALES</v>
      </c>
      <c r="C19" s="23">
        <f>Datos!C16</f>
        <v>45166</v>
      </c>
      <c r="D19" s="23">
        <f>Datos!D16</f>
        <v>45168</v>
      </c>
      <c r="E19" s="6" t="str">
        <f>Datos!E16</f>
        <v>VISITA TECNICA A LA UNIDAD DE NEGOCIOS ELECTROGUAYAS - CENTRAL TERMICA GONZALO CEVALLOS - CENTRAL TERMINA SANTA ELENA</v>
      </c>
      <c r="F19" s="33" t="s">
        <v>27</v>
      </c>
      <c r="G19" s="7">
        <f>Datos!G16</f>
        <v>0</v>
      </c>
    </row>
    <row r="20" spans="1:7" s="2" customFormat="1" ht="67.5" customHeight="1">
      <c r="A20" s="5" t="str">
        <f>Datos!A17</f>
        <v>MAZA PINEDA VERONICA MARIELA</v>
      </c>
      <c r="B20" s="5" t="str">
        <f>Datos!B17</f>
        <v>ASISTENTE ADMINISTRATIVO</v>
      </c>
      <c r="C20" s="23">
        <f>Datos!C17</f>
        <v>45166</v>
      </c>
      <c r="D20" s="23">
        <f>Datos!D17</f>
        <v>45168</v>
      </c>
      <c r="E20" s="6" t="str">
        <f>Datos!E17</f>
        <v>VISITA TÉCNICA A LA UNIDAD DE NEGOCIOS CELEC ELECTROGUAYAS - CENTRAL TÉRMICA GONZALO CEVALLOS Y CENTRAL TÉRMICA SANTA ELENA</v>
      </c>
      <c r="F20" s="33" t="s">
        <v>27</v>
      </c>
      <c r="G20" s="7">
        <f>Datos!G17</f>
        <v>172</v>
      </c>
    </row>
    <row r="21" spans="1:7" s="2" customFormat="1" ht="67.5" customHeight="1">
      <c r="A21" s="5" t="str">
        <f>Datos!A18</f>
        <v>ENRIQUEZ VELE WILSON GUSTAVO</v>
      </c>
      <c r="B21" s="5" t="str">
        <f>Datos!B18</f>
        <v>JEFE DE CENTRAL HIDRAULICA</v>
      </c>
      <c r="C21" s="23">
        <f>Datos!C18</f>
        <v>45166</v>
      </c>
      <c r="D21" s="23">
        <f>Datos!D18</f>
        <v>45168</v>
      </c>
      <c r="E21" s="6" t="str">
        <f>Datos!E18</f>
        <v>VISITA TECNICA UNIDAD DE NEGOCIO  ELECTROGUAYAS</v>
      </c>
      <c r="F21" s="33" t="s">
        <v>27</v>
      </c>
      <c r="G21" s="7">
        <f>Datos!G18</f>
        <v>232</v>
      </c>
    </row>
    <row r="22" spans="1:7" s="2" customFormat="1" ht="67.5" customHeight="1">
      <c r="A22" s="5" t="str">
        <f>Datos!A19</f>
        <v>VASQUEZ GRANDA PAUL MARCELO</v>
      </c>
      <c r="B22" s="5" t="str">
        <f>Datos!B19</f>
        <v>GERENTE DE UNIDAD DE NEGOCIO</v>
      </c>
      <c r="C22" s="23">
        <f>Datos!C19</f>
        <v>45168</v>
      </c>
      <c r="D22" s="23">
        <f>Datos!D19</f>
        <v>45169</v>
      </c>
      <c r="E22" s="6" t="str">
        <f>Datos!E19</f>
        <v>REUNION EN GERENCIA GENERAL / COMITÉ ADMINISTRATIVO CELEC EP</v>
      </c>
      <c r="F22" s="33" t="s">
        <v>27</v>
      </c>
      <c r="G22" s="7">
        <f>Datos!G19</f>
        <v>202</v>
      </c>
    </row>
    <row r="23" spans="1:7" s="2" customFormat="1" ht="67.5" customHeight="1">
      <c r="A23" s="5" t="str">
        <f>Datos!A20</f>
        <v>OLEAS LARREA DORINDA DE JESUS</v>
      </c>
      <c r="B23" s="5" t="str">
        <f>Datos!B20</f>
        <v>ESPECIALISTA DE GESTION DOCUMENTAL Y ARCHIVO</v>
      </c>
      <c r="C23" s="23">
        <f>Datos!C20</f>
        <v>45168</v>
      </c>
      <c r="D23" s="23">
        <f>Datos!D20</f>
        <v>45169</v>
      </c>
      <c r="E23" s="6" t="str">
        <f>Datos!E20</f>
        <v>CAPACITACIÓN DE LA NORMA TÉCNICA DE GESTIÓN DOCUMENTAL Y ARCHIVO DE CELEC EP.</v>
      </c>
      <c r="F23" s="33" t="s">
        <v>27</v>
      </c>
      <c r="G23" s="7">
        <f>Datos!G20</f>
        <v>152</v>
      </c>
    </row>
    <row r="24" spans="1:7" s="2" customFormat="1" ht="67.5" customHeight="1">
      <c r="A24" s="5" t="str">
        <f>Datos!A21</f>
        <v>PALACIO POLO MARIA ELISA</v>
      </c>
      <c r="B24" s="5" t="str">
        <f>Datos!B21</f>
        <v>ESPECIALISTA DE CALIDAD Y PROCESOS</v>
      </c>
      <c r="C24" s="23">
        <f>Datos!C21</f>
        <v>45168</v>
      </c>
      <c r="D24" s="23">
        <f>Datos!D21</f>
        <v>45169</v>
      </c>
      <c r="E24" s="6" t="str">
        <f>Datos!E21</f>
        <v>CAPACITACIÓN "NORMA TÉCNICA DE GESTIÓN DOCUMENTAL Y ARCHIVO DE CELEC EP."</v>
      </c>
      <c r="F24" s="33" t="s">
        <v>27</v>
      </c>
      <c r="G24" s="7">
        <f>Datos!G21</f>
        <v>152</v>
      </c>
    </row>
    <row r="25" spans="1:7" s="2" customFormat="1" ht="67.5" customHeight="1">
      <c r="A25" s="5" t="str">
        <f>Datos!A22</f>
        <v>MENDIETA BRITO ARINSON ANDRES</v>
      </c>
      <c r="B25" s="5" t="str">
        <f>Datos!B22</f>
        <v>ESPECIALISTA DE SALUD OCUPACIONAL</v>
      </c>
      <c r="C25" s="23">
        <f>Datos!C22</f>
        <v>45173</v>
      </c>
      <c r="D25" s="23">
        <f>Datos!D22</f>
        <v>45176</v>
      </c>
      <c r="E25" s="6" t="str">
        <f>Datos!E22</f>
        <v>TALLER GESTIÓN DE RIESGOS PSICOSOCIALES INVITACION POR MATRIZ</v>
      </c>
      <c r="F25" s="33" t="s">
        <v>27</v>
      </c>
      <c r="G25" s="7">
        <f>Datos!G22</f>
        <v>332</v>
      </c>
    </row>
    <row r="26" spans="1:7" s="2" customFormat="1" ht="67.5" customHeight="1">
      <c r="A26" s="5" t="str">
        <f>Datos!A23</f>
        <v>PICON CABRERA CARLOS RODRIGO</v>
      </c>
      <c r="B26" s="5" t="str">
        <f>Datos!B23</f>
        <v>ASISTENTE DE SEGURIDAD LABORAL</v>
      </c>
      <c r="C26" s="23">
        <f>Datos!C23</f>
        <v>45173</v>
      </c>
      <c r="D26" s="23">
        <f>Datos!D23</f>
        <v>45176</v>
      </c>
      <c r="E26" s="6" t="str">
        <f>Datos!E23</f>
        <v>"TALLER GESTIÓN DE RIESGOS PSICOSOCIALES ENFOCADO AL CLIMA LABORAL INSTITUCIONAL" A REALIZARSE EN LA CIUDAD DE QUITO, LOS DÍAS 05, 06 Y 07 DE SEPTIEMBRE, EL HORARIO ES DE 08:00 AM </v>
      </c>
      <c r="F26" s="33" t="s">
        <v>27</v>
      </c>
      <c r="G26" s="7">
        <f>Datos!G23</f>
        <v>332</v>
      </c>
    </row>
    <row r="27" spans="1:7" s="2" customFormat="1" ht="67.5" customHeight="1">
      <c r="A27" s="5" t="str">
        <f>Datos!A24</f>
        <v>ORTEGA GAGUANCELA KARINA GABRIELA</v>
      </c>
      <c r="B27" s="5" t="str">
        <f>Datos!B24</f>
        <v>MEDICO</v>
      </c>
      <c r="C27" s="23">
        <f>Datos!C24</f>
        <v>45173</v>
      </c>
      <c r="D27" s="23">
        <f>Datos!D24</f>
        <v>45176</v>
      </c>
      <c r="E27" s="6" t="str">
        <f>Datos!E24</f>
        <v>TALLER GESTIÓN DE RIESGOS PSICOSOCIALES INVITACION POR MATRIZ</v>
      </c>
      <c r="F27" s="33" t="s">
        <v>27</v>
      </c>
      <c r="G27" s="7">
        <f>Datos!G24</f>
        <v>332</v>
      </c>
    </row>
    <row r="28" spans="1:7" s="2" customFormat="1" ht="67.5" customHeight="1">
      <c r="A28" s="5" t="str">
        <f>Datos!A25</f>
        <v>PALOMEQUE TERAN OSCAR SANTIAGO</v>
      </c>
      <c r="B28" s="5" t="str">
        <f>Datos!B25</f>
        <v>MEDICO</v>
      </c>
      <c r="C28" s="23">
        <f>Datos!C25</f>
        <v>45173</v>
      </c>
      <c r="D28" s="23">
        <f>Datos!D25</f>
        <v>45176</v>
      </c>
      <c r="E28" s="6" t="str">
        <f>Datos!E25</f>
        <v>TALLER GESTIÓN DE RIESGOS PSICOSOCIALES ENFOCADO AL CLIMA LABORAL INSTITUCIONAL QUITO</v>
      </c>
      <c r="F28" s="33" t="s">
        <v>27</v>
      </c>
      <c r="G28" s="7">
        <f>Datos!G25</f>
        <v>332</v>
      </c>
    </row>
    <row r="29" spans="1:7" s="2" customFormat="1" ht="67.5" customHeight="1">
      <c r="A29" s="5" t="str">
        <f>Datos!A26</f>
        <v>LOJA ORELLANA MAGALY ALEXANDRA</v>
      </c>
      <c r="B29" s="5" t="str">
        <f>Datos!B26</f>
        <v>ESPECIALISTA DE TRABAJO SOCIAL</v>
      </c>
      <c r="C29" s="23">
        <f>Datos!C26</f>
        <v>45173</v>
      </c>
      <c r="D29" s="23">
        <f>Datos!D26</f>
        <v>45176</v>
      </c>
      <c r="E29" s="6" t="str">
        <f>Datos!E26</f>
        <v>ASISTE AL TALLER GESTIÓN DE RIESGOS PSICOSOCIALES ENFOCADO AL CLIMA LABORAL INSTITUCIONAL</v>
      </c>
      <c r="F29" s="33" t="s">
        <v>27</v>
      </c>
      <c r="G29" s="7">
        <f>Datos!G26</f>
        <v>317</v>
      </c>
    </row>
    <row r="30" spans="1:7" s="2" customFormat="1" ht="67.5" customHeight="1">
      <c r="A30" s="5" t="str">
        <f>Datos!A27</f>
        <v>CRESPO ROMERO JOSE LUIS</v>
      </c>
      <c r="B30" s="5" t="str">
        <f>Datos!B27</f>
        <v>JEFE DE OPERACION</v>
      </c>
      <c r="C30" s="23">
        <f>Datos!C27</f>
        <v>45175</v>
      </c>
      <c r="D30" s="23">
        <f>Datos!D27</f>
        <v>45177</v>
      </c>
      <c r="E30" s="6" t="str">
        <f>Datos!E27</f>
        <v>ASISTIR A SEGUNDO TALLER INTEGRACION DE REDES DE MONIOREO HIDROMETEOROLÓGICO Y PROTOCOLO TÉCNICO PARA LA EVALUACIÓN Y DEFINICIÓN DE ALERTAS POR DESBORDAMIENTOS DE </v>
      </c>
      <c r="F30" s="33" t="s">
        <v>27</v>
      </c>
      <c r="G30" s="7">
        <f>Datos!G27</f>
        <v>242</v>
      </c>
    </row>
    <row r="31" spans="1:7" s="2" customFormat="1" ht="67.5" customHeight="1">
      <c r="A31" s="5" t="str">
        <f>Datos!A28</f>
        <v>LARRIVA VILLARREAL HERNAN JAVIER</v>
      </c>
      <c r="B31" s="5" t="str">
        <f>Datos!B28</f>
        <v>ESPECIALISTA DE INGENIERIA DE PRODUCCION HIDROLOGIA</v>
      </c>
      <c r="C31" s="23">
        <f>Datos!C28</f>
        <v>45175</v>
      </c>
      <c r="D31" s="23">
        <f>Datos!D28</f>
        <v>45177</v>
      </c>
      <c r="E31" s="6" t="str">
        <f>Datos!E28</f>
        <v>SEGUNDO TALLER PARA TRATAR LA INTEGRACIÓN DE REDES DE MONITOREO HIDROMETEOROLÓGICO Y PROTOCOLO TÉCNICO PARA LA EVALUACIÓN Y DEFINICIÓN DE ALERTAS POR DESBORDAMIENTO DE RÍOS</v>
      </c>
      <c r="F31" s="33" t="s">
        <v>27</v>
      </c>
      <c r="G31" s="7">
        <f>Datos!G28</f>
        <v>242</v>
      </c>
    </row>
    <row r="32" spans="1:7" s="2" customFormat="1" ht="67.5" customHeight="1">
      <c r="A32" s="5" t="str">
        <f>Datos!A29</f>
        <v>GUTIERREZ LANDIVAR WILLIAM PATRICIO</v>
      </c>
      <c r="B32" s="5" t="str">
        <f>Datos!B29</f>
        <v>AUXILIAR DE SERVICIOS GENERALES</v>
      </c>
      <c r="C32" s="23">
        <f>Datos!C29</f>
        <v>45182</v>
      </c>
      <c r="D32" s="23">
        <f>Datos!D29</f>
        <v>45183</v>
      </c>
      <c r="E32" s="6" t="str">
        <f>Datos!E29</f>
        <v>TRASLADO DESDE EL CAMPAMENTO GUARUMALES HACIA LA CIUDAD DE LOJA A TRASLADAR UN BOTE HACIA EL CAMPAMENTO GUARUMALES ,QUE SOLICITA EL ING. JOSÉ LUIS CASTILLO</v>
      </c>
      <c r="F32" s="33" t="s">
        <v>27</v>
      </c>
      <c r="G32" s="7">
        <f>Datos!G29</f>
        <v>92</v>
      </c>
    </row>
    <row r="33" spans="1:7" s="2" customFormat="1" ht="67.5" customHeight="1">
      <c r="A33" s="5" t="str">
        <f>Datos!A30</f>
        <v>VASQUEZ GRANDA PAUL MARCELO</v>
      </c>
      <c r="B33" s="5" t="str">
        <f>Datos!B30</f>
        <v>GERENTE DE UNIDAD DE NEGOCIO</v>
      </c>
      <c r="C33" s="23">
        <f>Datos!C30</f>
        <v>45186</v>
      </c>
      <c r="D33" s="23">
        <f>Datos!D30</f>
        <v>45189</v>
      </c>
      <c r="E33" s="6" t="str">
        <f>Datos!E30</f>
        <v>SEGUIMIENTO DE TRABAJOS Y FIRMA DE CONVENIO EN LA ESPOL DE GUAYAQUIL</v>
      </c>
      <c r="F33" s="33" t="s">
        <v>27</v>
      </c>
      <c r="G33" s="7">
        <f>Datos!G30</f>
        <v>432</v>
      </c>
    </row>
    <row r="34" spans="1:7" s="2" customFormat="1" ht="67.5" customHeight="1">
      <c r="A34" s="5" t="str">
        <f>Datos!A31</f>
        <v>TORRES ROSALES MEDARDO ALBERTO</v>
      </c>
      <c r="B34" s="5" t="str">
        <f>Datos!B31</f>
        <v>ESPECIALISTA DE PROGRAMACION Y CONTROL DE PROYECTOS</v>
      </c>
      <c r="C34" s="23">
        <f>Datos!C31</f>
        <v>45186</v>
      </c>
      <c r="D34" s="23">
        <f>Datos!D31</f>
        <v>45188</v>
      </c>
      <c r="E34" s="6" t="str">
        <f>Datos!E31</f>
        <v>SEGUIMIENTO A TRABAJOS EN EL PROYECTO TOACHI PILATÓN Y REUNIONES CON DIRECTORES EN LA CIUDAD DE QUITO PARA COORDINACIÓN DE PROCESOS Y ACTIVIDADES</v>
      </c>
      <c r="F34" s="33" t="s">
        <v>27</v>
      </c>
      <c r="G34" s="7">
        <f>Datos!G31</f>
        <v>202</v>
      </c>
    </row>
    <row r="35" spans="1:7" s="2" customFormat="1" ht="67.5" customHeight="1">
      <c r="A35" s="5" t="str">
        <f>Datos!A32</f>
        <v>CORONEL SACOTO CARLOS ALFONSO</v>
      </c>
      <c r="B35" s="5" t="str">
        <f>Datos!B32</f>
        <v>AUXILIAR DE SERVICIOS GENERALES</v>
      </c>
      <c r="C35" s="23">
        <f>Datos!C32</f>
        <v>45186</v>
      </c>
      <c r="D35" s="23">
        <f>Datos!D32</f>
        <v>45189</v>
      </c>
      <c r="E35" s="6" t="str">
        <f>Datos!E32</f>
        <v>ASISTENCIA AL GERENTE DE LA UNIDAD CELEC SUR</v>
      </c>
      <c r="F35" s="33" t="s">
        <v>27</v>
      </c>
      <c r="G35" s="7">
        <f>Datos!G32</f>
        <v>252</v>
      </c>
    </row>
    <row r="36" spans="1:7" s="2" customFormat="1" ht="67.5" customHeight="1">
      <c r="A36" s="5" t="str">
        <f>Datos!A33</f>
        <v>LUDEÑA SANCHEZ LINDER GERMAN</v>
      </c>
      <c r="B36" s="5" t="str">
        <f>Datos!B33</f>
        <v>OPERADOR DE UNIDADES DE GENERACION</v>
      </c>
      <c r="C36" s="23">
        <f>Datos!C33</f>
        <v>45189</v>
      </c>
      <c r="D36" s="23">
        <f>Datos!D33</f>
        <v>45192</v>
      </c>
      <c r="E36" s="6" t="str">
        <f>Datos!E33</f>
        <v>REUNION COMITE CETRA</v>
      </c>
      <c r="F36" s="33" t="s">
        <v>27</v>
      </c>
      <c r="G36" s="7">
        <f>Datos!G33</f>
        <v>302</v>
      </c>
    </row>
    <row r="37" spans="1:7" s="2" customFormat="1" ht="67.5" customHeight="1">
      <c r="A37" s="5" t="str">
        <f>Datos!A34</f>
        <v>PEÑA BERNAL ROSA ANGELICA</v>
      </c>
      <c r="B37" s="5" t="str">
        <f>Datos!B34</f>
        <v>ESPECIALISTA DE GESTION AMBIENTAL</v>
      </c>
      <c r="C37" s="23">
        <f>Datos!C34</f>
        <v>45189</v>
      </c>
      <c r="D37" s="23">
        <f>Datos!D34</f>
        <v>45189</v>
      </c>
      <c r="E37" s="6" t="str">
        <f>Datos!E34</f>
        <v>FIRMA DE 2 CONVENIOS TRIPARTIDOS ENTRE LA ESPOL, CELEC EP, Y ESPOL TECH E.P.</v>
      </c>
      <c r="F37" s="33" t="s">
        <v>27</v>
      </c>
      <c r="G37" s="7">
        <f>Datos!G34</f>
        <v>12</v>
      </c>
    </row>
    <row r="38" spans="1:7" s="2" customFormat="1" ht="67.5" customHeight="1">
      <c r="A38" s="5" t="str">
        <f>Datos!A35</f>
        <v>ROBLES JIMENEZ JESSICA XIMENA</v>
      </c>
      <c r="B38" s="5" t="str">
        <f>Datos!B35</f>
        <v>ESPECIALISTA EN GEOLOGIA</v>
      </c>
      <c r="C38" s="23">
        <f>Datos!C35</f>
        <v>45189</v>
      </c>
      <c r="D38" s="23">
        <f>Datos!D35</f>
        <v>45189</v>
      </c>
      <c r="E38" s="6" t="str">
        <f>Datos!E35</f>
        <v>FIRMA DE DOS CONVENIOS TRIPARTITOS ENTRE LA ESPOL, CELEC E.P. Y ESPOL TECH E.P</v>
      </c>
      <c r="F38" s="33" t="s">
        <v>27</v>
      </c>
      <c r="G38" s="7">
        <f>Datos!G35</f>
        <v>12</v>
      </c>
    </row>
    <row r="39" spans="1:7" s="2" customFormat="1" ht="67.5" customHeight="1">
      <c r="A39" s="5" t="str">
        <f>Datos!A36</f>
        <v>GUZMAN CARDENAS PABLO ISMAEL</v>
      </c>
      <c r="B39" s="5" t="str">
        <f>Datos!B36</f>
        <v>JEFE DE GESTION SOCIAL Y AMBIENTAL</v>
      </c>
      <c r="C39" s="23">
        <f>Datos!C36</f>
        <v>45189</v>
      </c>
      <c r="D39" s="23">
        <f>Datos!D36</f>
        <v>45189</v>
      </c>
      <c r="E39" s="6" t="str">
        <f>Datos!E36</f>
        <v>FIRMA CONVENIO ESPOL</v>
      </c>
      <c r="F39" s="33" t="s">
        <v>27</v>
      </c>
      <c r="G39" s="7">
        <f>Datos!G36</f>
        <v>12</v>
      </c>
    </row>
    <row r="40" spans="1:7" s="2" customFormat="1" ht="67.5" customHeight="1">
      <c r="A40" s="5" t="str">
        <f>Datos!A37</f>
        <v>CARPIO SUAREZ WASHINGTON FREDDY</v>
      </c>
      <c r="B40" s="5" t="str">
        <f>Datos!B37</f>
        <v>AUXILIAR DE SERVICIOS GENERALES</v>
      </c>
      <c r="C40" s="23">
        <f>Datos!C37</f>
        <v>45189</v>
      </c>
      <c r="D40" s="23">
        <f>Datos!D37</f>
        <v>45189</v>
      </c>
      <c r="E40" s="6" t="str">
        <f>Datos!E37</f>
        <v>MOVILIZACIÓN A PERSONAL DE CELEC SUR PARA REUNIÓN EN LA UNIVERSIDAD POLITECNICA EN  LA CIUDAD DE GUAYAQUIL</v>
      </c>
      <c r="F40" s="33" t="s">
        <v>27</v>
      </c>
      <c r="G40" s="7">
        <f>Datos!G37</f>
        <v>12</v>
      </c>
    </row>
    <row r="41" spans="1:7" s="2" customFormat="1" ht="67.5" customHeight="1">
      <c r="A41" s="5" t="str">
        <f>Datos!A38</f>
        <v>ZALAMEA LEON FRANCISCO JAVIER</v>
      </c>
      <c r="B41" s="5" t="str">
        <f>Datos!B38</f>
        <v>SUBGERENTE DE GESTION ORGANIZACIONAL</v>
      </c>
      <c r="C41" s="23">
        <f>Datos!C38</f>
        <v>45190</v>
      </c>
      <c r="D41" s="23">
        <f>Datos!D38</f>
        <v>45191</v>
      </c>
      <c r="E41" s="6" t="str">
        <f>Datos!E38</f>
        <v>TALLER CORPORATIVO LEVANTAMIENTO DEL PLAN OPERATIVO ANUAL 2024</v>
      </c>
      <c r="F41" s="33" t="s">
        <v>27</v>
      </c>
      <c r="G41" s="7">
        <f>Datos!G38</f>
        <v>182</v>
      </c>
    </row>
    <row r="42" spans="1:7" s="2" customFormat="1" ht="67.5" customHeight="1">
      <c r="A42" s="5" t="str">
        <f>Datos!A39</f>
        <v>BERREZUETA LEDESMA FABIAN PATRICIO</v>
      </c>
      <c r="B42" s="5" t="str">
        <f>Datos!B39</f>
        <v>ESPECIALISTA DE PLANIFICACION ORGANIZACIONAL</v>
      </c>
      <c r="C42" s="23">
        <f>Datos!C39</f>
        <v>45190</v>
      </c>
      <c r="D42" s="23">
        <f>Datos!D39</f>
        <v>45191</v>
      </c>
      <c r="E42" s="6" t="str">
        <f>Datos!E39</f>
        <v>ASISTENCIA A CONVOCATORIA A TALLER DE TRABAJO - LEVANTAMIENTO DEL PLAN OPERATIVO ANUAL 2024</v>
      </c>
      <c r="F42" s="33" t="s">
        <v>27</v>
      </c>
      <c r="G42" s="7">
        <f>Datos!G39</f>
        <v>152</v>
      </c>
    </row>
    <row r="43" spans="1:7" s="2" customFormat="1" ht="67.5" customHeight="1">
      <c r="A43" s="5" t="str">
        <f>Datos!A40</f>
        <v>ESPINOZA ATIENCIA LUIS MOISES</v>
      </c>
      <c r="B43" s="5" t="str">
        <f>Datos!B40</f>
        <v>AUXILIAR DE SERVICIOS GENERALES</v>
      </c>
      <c r="C43" s="23">
        <f>Datos!C40</f>
        <v>45192</v>
      </c>
      <c r="D43" s="23">
        <f>Datos!D40</f>
        <v>45193</v>
      </c>
      <c r="E43" s="6" t="str">
        <f>Datos!E40</f>
        <v>TRASLADO DE EQUIPO DESDE EL CIR (BAÑOS DE AGUA SANTA) A LA CENTRAL MSF.</v>
      </c>
      <c r="F43" s="33" t="s">
        <v>27</v>
      </c>
      <c r="G43" s="7">
        <f>Datos!G40</f>
        <v>92</v>
      </c>
    </row>
    <row r="44" spans="1:7" s="2" customFormat="1" ht="67.5" customHeight="1">
      <c r="A44" s="5" t="str">
        <f>Datos!A41</f>
        <v>CARPIO SUAREZ WASHINGTON FREDDY</v>
      </c>
      <c r="B44" s="5" t="str">
        <f>Datos!B41</f>
        <v>AUXILIAR DE SERVICIOS GENERALES</v>
      </c>
      <c r="C44" s="23">
        <f>Datos!C41</f>
        <v>45194</v>
      </c>
      <c r="D44" s="23">
        <f>Datos!D41</f>
        <v>45194</v>
      </c>
      <c r="E44" s="6" t="str">
        <f>Datos!E41</f>
        <v>DEJAR DOCUMENTACIÓN EN LA UNIVERSIDAD DE ESPOL ÁREA RECTORADO</v>
      </c>
      <c r="F44" s="33" t="s">
        <v>27</v>
      </c>
      <c r="G44" s="7">
        <f>Datos!G41</f>
        <v>12</v>
      </c>
    </row>
    <row r="45" spans="1:9" s="11" customFormat="1" ht="15">
      <c r="A45" s="41" t="s">
        <v>20</v>
      </c>
      <c r="B45" s="42"/>
      <c r="C45" s="42"/>
      <c r="D45" s="43"/>
      <c r="E45" s="17">
        <f>SUM(G5:G44)</f>
        <v>7053</v>
      </c>
      <c r="F45" s="49" t="s">
        <v>19</v>
      </c>
      <c r="G45" s="50" t="s">
        <v>28</v>
      </c>
      <c r="I45" s="12"/>
    </row>
    <row r="46" spans="1:7" s="11" customFormat="1" ht="15">
      <c r="A46" s="45" t="s">
        <v>21</v>
      </c>
      <c r="B46" s="45"/>
      <c r="C46" s="45"/>
      <c r="D46" s="45"/>
      <c r="E46" s="18">
        <v>0</v>
      </c>
      <c r="F46" s="49"/>
      <c r="G46" s="50"/>
    </row>
    <row r="47" spans="1:9" s="11" customFormat="1" ht="15">
      <c r="A47" s="45" t="s">
        <v>14</v>
      </c>
      <c r="B47" s="45"/>
      <c r="C47" s="45"/>
      <c r="D47" s="45"/>
      <c r="E47" s="18">
        <v>4137</v>
      </c>
      <c r="F47" s="49"/>
      <c r="G47" s="50"/>
      <c r="I47" s="12"/>
    </row>
    <row r="48" spans="1:7" s="11" customFormat="1" ht="15">
      <c r="A48" s="45" t="s">
        <v>15</v>
      </c>
      <c r="B48" s="45"/>
      <c r="C48" s="45"/>
      <c r="D48" s="45"/>
      <c r="E48" s="18">
        <v>0</v>
      </c>
      <c r="F48" s="49"/>
      <c r="G48" s="50"/>
    </row>
    <row r="49" spans="1:7" s="11" customFormat="1" ht="15">
      <c r="A49" s="45" t="s">
        <v>16</v>
      </c>
      <c r="B49" s="45"/>
      <c r="C49" s="45"/>
      <c r="D49" s="45"/>
      <c r="E49" s="18"/>
      <c r="F49" s="49"/>
      <c r="G49" s="50"/>
    </row>
    <row r="50" spans="1:7" s="11" customFormat="1" ht="15">
      <c r="A50" s="45" t="s">
        <v>17</v>
      </c>
      <c r="B50" s="45"/>
      <c r="C50" s="45"/>
      <c r="D50" s="45"/>
      <c r="E50" s="18">
        <v>0</v>
      </c>
      <c r="F50" s="49"/>
      <c r="G50" s="50"/>
    </row>
    <row r="51" spans="1:7" s="11" customFormat="1" ht="15">
      <c r="A51" s="44" t="s">
        <v>18</v>
      </c>
      <c r="B51" s="44"/>
      <c r="C51" s="44"/>
      <c r="D51" s="44"/>
      <c r="E51" s="17">
        <f>+E45+E47+E49</f>
        <v>11190</v>
      </c>
      <c r="F51" s="49"/>
      <c r="G51" s="50"/>
    </row>
    <row r="52" spans="1:7" ht="14.25">
      <c r="A52" s="36" t="s">
        <v>0</v>
      </c>
      <c r="B52" s="37"/>
      <c r="C52" s="37"/>
      <c r="D52" s="37"/>
      <c r="E52" s="38"/>
      <c r="F52" s="39" t="s">
        <v>135</v>
      </c>
      <c r="G52" s="40"/>
    </row>
    <row r="53" spans="1:7" ht="14.25">
      <c r="A53" s="36" t="s">
        <v>4</v>
      </c>
      <c r="B53" s="37"/>
      <c r="C53" s="37"/>
      <c r="D53" s="37"/>
      <c r="E53" s="38"/>
      <c r="F53" s="39" t="s">
        <v>5</v>
      </c>
      <c r="G53" s="40"/>
    </row>
    <row r="54" spans="1:7" ht="14.25">
      <c r="A54" s="36" t="s">
        <v>6</v>
      </c>
      <c r="B54" s="37"/>
      <c r="C54" s="37"/>
      <c r="D54" s="37"/>
      <c r="E54" s="38"/>
      <c r="F54" s="39" t="s">
        <v>136</v>
      </c>
      <c r="G54" s="40"/>
    </row>
    <row r="55" spans="1:7" ht="14.25">
      <c r="A55" s="36" t="s">
        <v>12</v>
      </c>
      <c r="B55" s="37"/>
      <c r="C55" s="37"/>
      <c r="D55" s="37"/>
      <c r="E55" s="38"/>
      <c r="F55" s="39" t="s">
        <v>52</v>
      </c>
      <c r="G55" s="48"/>
    </row>
    <row r="56" spans="1:7" ht="14.25">
      <c r="A56" s="36" t="s">
        <v>1</v>
      </c>
      <c r="B56" s="37"/>
      <c r="C56" s="37"/>
      <c r="D56" s="37"/>
      <c r="E56" s="38"/>
      <c r="F56" s="46" t="s">
        <v>53</v>
      </c>
      <c r="G56" s="47" t="s">
        <v>25</v>
      </c>
    </row>
    <row r="57" spans="1:7" ht="14.25">
      <c r="A57" s="36" t="s">
        <v>2</v>
      </c>
      <c r="B57" s="37"/>
      <c r="C57" s="37"/>
      <c r="D57" s="37"/>
      <c r="E57" s="38"/>
      <c r="F57" s="39" t="s">
        <v>29</v>
      </c>
      <c r="G57" s="40" t="s">
        <v>26</v>
      </c>
    </row>
    <row r="60" ht="14.25">
      <c r="E60" s="14"/>
    </row>
    <row r="61" spans="4:6" ht="14.25">
      <c r="D61" s="19"/>
      <c r="E61" s="20"/>
      <c r="F61" s="21"/>
    </row>
    <row r="62" spans="4:5" ht="14.25">
      <c r="D62" s="19"/>
      <c r="E62" s="22"/>
    </row>
    <row r="63" ht="14.25">
      <c r="F63" s="9"/>
    </row>
  </sheetData>
  <sheetProtection/>
  <autoFilter ref="A4:G57"/>
  <mergeCells count="24">
    <mergeCell ref="F56:G56"/>
    <mergeCell ref="A55:E55"/>
    <mergeCell ref="F55:G55"/>
    <mergeCell ref="A48:D48"/>
    <mergeCell ref="A49:D49"/>
    <mergeCell ref="A50:D50"/>
    <mergeCell ref="F45:F51"/>
    <mergeCell ref="G45:G51"/>
    <mergeCell ref="A57:E57"/>
    <mergeCell ref="F57:G57"/>
    <mergeCell ref="A51:D51"/>
    <mergeCell ref="A52:E52"/>
    <mergeCell ref="F52:G52"/>
    <mergeCell ref="A46:D46"/>
    <mergeCell ref="A47:D47"/>
    <mergeCell ref="A54:E54"/>
    <mergeCell ref="F54:G54"/>
    <mergeCell ref="A56:E56"/>
    <mergeCell ref="A1:G1"/>
    <mergeCell ref="A2:G2"/>
    <mergeCell ref="A3:G3"/>
    <mergeCell ref="A53:E53"/>
    <mergeCell ref="F53:G53"/>
    <mergeCell ref="A45:D45"/>
  </mergeCells>
  <hyperlinks>
    <hyperlink ref="F56" r:id="rId1" display="patricio.luna@celec.gob,ec"/>
    <hyperlink ref="G46:G51" r:id="rId2" display="Reporte de gastos"/>
    <hyperlink ref="G45" r:id="rId3" display="\\172.16.211.50\talentohumano\Viaticos\ELEC\Gastos\Reporte_Gastos_11_2020.pdf"/>
    <hyperlink ref="G45:G51" r:id="rId4" display="Reporte de gastos"/>
    <hyperlink ref="F7" r:id="rId5" display="https://buzon.celec.gob.ec/VIATICOS/HIDROPAUTE/29269-INFCOMEVO-SEGOVIA SARMIENTO ADRIAN RODOLFO_1.pdf"/>
    <hyperlink ref="F8" r:id="rId6" display="https://buzon.celec.gob.ec/VIATICOS/HIDROPAUTE/28903-INFCOMEVO-MENDEZ FERNANDEZ JENRRI SAUL_1.pdf"/>
    <hyperlink ref="F9" r:id="rId7" display="https://buzon.celec.gob.ec/VIATICOS/HIDROPAUTE/29111-INFCOMEVO-ANALUISA MUSO JAIME DANIEL_1.pdf"/>
    <hyperlink ref="F10" r:id="rId8" display="https://buzon.celec.gob.ec/VIATICOS/HIDROPAUTE/28901-INFCOMEVO-MACHUCA TORRES DIEGO ARMANDO_1.pdf"/>
    <hyperlink ref="F11" r:id="rId9" display="https://buzon.celec.gob.ec/VIATICOS/HIDROPAUTE/28902-INFCOMEVO-MEJIA AVILA CARLOS ADRIAN_1.pdf"/>
    <hyperlink ref="F12" r:id="rId10" display="https://buzon.celec.gob.ec/VIATICOS/HIDROPAUTE/29312-INFCOMEVO-RODRIGUEZ SOCOLA FULTON MIJAIL_1 (5).pdf"/>
    <hyperlink ref="F13" r:id="rId11" display="https://buzon.celec.gob.ec/VIATICOS/HIDROPAUTE/28909-INFCOMEVO-CUENCA VEGA JOSE ANDRES_1.pdf"/>
    <hyperlink ref="F14" r:id="rId12" display="https://buzon.celec.gob.ec/VIATICOS/HIDROPAUTE/29073-INFCOMEVO-YALLICO YUMBAY CESAR MANUEL_1.pdf"/>
    <hyperlink ref="F15" r:id="rId13" display="https://buzon.celec.gob.ec/VIATICOS/HIDROPAUTE/28910-INFCOMEVO-SANANGO TACURI LUIS BOLIVAR_1.pdf"/>
    <hyperlink ref="F16" r:id="rId14" display="https://buzon.celec.gob.ec/VIATICOS/HIDROPAUTE/29076-INFCOMEVO-CHUCHUCA AGUILAR FIDEL ALFONSO_1.pdf"/>
    <hyperlink ref="F17" r:id="rId15" display="https://buzon.celec.gob.ec/VIATICOS/HIDROPAUTE/29122-INFCOMEVO-AREVALO SALAZAR DARWIN JACINTO_1 (7).pdf"/>
    <hyperlink ref="F18" r:id="rId16" display="https://buzon.celec.gob.ec/VIATICOS/HIDROPAUTE/29092-INFCOMEVO-DELGADO GUTIERREZ NATASHA ANABEL_1.pdf"/>
    <hyperlink ref="F20" r:id="rId17" display="https://buzon.celec.gob.ec/VIATICOS/HIDROPAUTE/29110-INFCOMEVO-MAZA PINEDA VERONICA MARIELA_1.pdf"/>
    <hyperlink ref="F21" r:id="rId18" display="https://buzon.celec.gob.ec/VIATICOS/HIDROPAUTE/29116-INFCOMEVO-ENRIQUEZ VELE WILSON GUSTAVO_1 (6).pdf"/>
    <hyperlink ref="F22" r:id="rId19" display="https://buzon.celec.gob.ec/VIATICOS/HIDROPAUTE/29268-INFCOMEVO-VASQUEZ GRANDA PAUL MARCELO_1.pdf"/>
    <hyperlink ref="F23" r:id="rId20" display="https://buzon.celec.gob.ec/VIATICOS/HIDROPAUTE/29401-INFCOMEVO-OLEAS LARREA DORINDA DE JESUS_1.pdf"/>
    <hyperlink ref="F24" r:id="rId21" display="https://buzon.celec.gob.ec/VIATICOS/HIDROPAUTE/29279-INFCOMEVO-PALACIO POLO MARIA ELISA_1.pdf"/>
    <hyperlink ref="F25" r:id="rId22" display="https://buzon.celec.gob.ec/VIATICOS/HIDROPAUTE/29319-INFCOMEVO-MENDIETA BRITO ARINSON ANDRES_1 (1).pdf"/>
    <hyperlink ref="F26" r:id="rId23" display="https://buzon.celec.gob.ec/VIATICOS/HIDROPAUTE/29330-INFCOMEVO-PICON CABRERA CARLOS RODRIGO_1 (1).pdf"/>
    <hyperlink ref="F27" r:id="rId24" display="https://buzon.celec.gob.ec/VIATICOS/HIDROPAUTE/29320-INFCOMEVO-ORTEGA GAGUANCELA KARINA GABRIELA_1.pdf"/>
    <hyperlink ref="F29" r:id="rId25" display="https://buzon.celec.gob.ec/VIATICOS/HIDROPAUTE/29358-INFCOMEVO-LOJA ORELLANA MAGALY ALEXANDRA_1_FIRMADO_FISICO.pdf"/>
    <hyperlink ref="F30" r:id="rId26" display="https://buzon.celec.gob.ec/VIATICOS/HIDROPAUTE/29430-INFCOMEVO-CRESPO ROMERO JOSE LUIS_1 (1).pdf"/>
    <hyperlink ref="F31" r:id="rId27" display="https://buzon.celec.gob.ec/VIATICOS/HIDROPAUTE/29400-INFCOMEVO-LARRIVA VILLARREAL HERNAN JAVIER_1.pdf"/>
    <hyperlink ref="F32" r:id="rId28" display="https://buzon.celec.gob.ec/VIATICOS/HIDROPAUTE/29593-INFCOMEVO-GUTIERREZ LANDIVAR WILLIAM PATRICIO_1.pdf"/>
    <hyperlink ref="F33" r:id="rId29" display="https://buzon.celec.gob.ec/VIATICOS/HIDROPAUTE/29607-INFCOMEVO-VASQUEZ GRANDA PAUL MARCELO_1.pdf"/>
    <hyperlink ref="F34" r:id="rId30" display="https://buzon.celec.gob.ec/VIATICOS/HIDROPAUTE/29620-INFCOMEVO-TORRES ROSALES MEDARDO ALBERTO_1.pdf"/>
    <hyperlink ref="F35" r:id="rId31" display="https://buzon.celec.gob.ec/VIATICOS/HIDROPAUTE/29608-INFCOMEVO-CORONEL SACOTO CARLOS ALFONSO_1.pdf"/>
    <hyperlink ref="F36" r:id="rId32" display="https://buzon.celec.gob.ec/VIATICOS/HIDROPAUTE/29614-INFCOMEVO-LUDEÑA SANCHEZ LINDER GERMAN_1.pdf"/>
    <hyperlink ref="F37" r:id="rId33" display="https://buzon.celec.gob.ec/VIATICOS/HIDROPAUTE/29661-INFCOMEVO-PEÑA BERNAL ROSA ANGELICA_1.pdf"/>
    <hyperlink ref="F38" r:id="rId34" display="https://buzon.celec.gob.ec/VIATICOS/HIDROPAUTE/29658-INFCOMEVO-ROBLES JIMENEZ JESSICA XIMENA_1.pdf"/>
    <hyperlink ref="F39" r:id="rId35" display="https://buzon.celec.gob.ec/VIATICOS/HIDROPAUTE/29677-INFCOMEVO-GUZMAN CARDENAS PABLO ISMAEL_1.pdf"/>
    <hyperlink ref="F40" r:id="rId36" display="https://buzon.celec.gob.ec/VIATICOS/HIDROPAUTE/29674-INFCOMEVO-CARPIO SUAREZ WASHINGTON FREDDY_1.pdf"/>
    <hyperlink ref="F41" r:id="rId37" display="https://buzon.celec.gob.ec/VIATICOS/HIDROPAUTE/29626-INFCOMEVO-ZALAMEA LEON FRANCISCO JAVIER_1.pdf"/>
    <hyperlink ref="F42" r:id="rId38" display="https://buzon.celec.gob.ec/VIATICOS/HIDROPAUTE/29628-INFCOMEVO-BERREZUETA LEDESMA FABIAN PATRICIO_1 (1).pdf"/>
    <hyperlink ref="F43" r:id="rId39" display="https://buzon.celec.gob.ec/VIATICOS/HIDROPAUTE/29717-INFCOMEVO-ESPINOZA ATIENCIA LUIS MOISES_1.pdf"/>
    <hyperlink ref="F44" r:id="rId40" display="https://buzon.celec.gob.ec/VIATICOS/HIDROPAUTE/29737-INFCOMEVO-CARPIO SUAREZ WASHINGTON FREDDY_1.pdf"/>
    <hyperlink ref="F6" r:id="rId41" display="https://buzon.celec.gob.ec/VIATICOS/HIDROPAUTE/29128-INFCOMEVO-PESANTEZ CLAVIJO JUAN PABLO_1.pdf"/>
    <hyperlink ref="F5" r:id="rId42" display="https://buzon.celec.gob.ec/VIATICOS/HIDROPAUTE/29142-INFCOMEVO-GUTIERREZ LANDIVAR WILLIAM PATRICIO_1 (1).pdf"/>
  </hyperlinks>
  <printOptions horizontalCentered="1"/>
  <pageMargins left="0" right="0" top="0.7874015748031497" bottom="0.3937007874015748" header="0" footer="0"/>
  <pageSetup fitToHeight="9" fitToWidth="1" horizontalDpi="600" verticalDpi="600" orientation="landscape" paperSize="9" scale="66" r:id="rId44"/>
  <headerFooter>
    <oddHeader>&amp;R&amp;G</oddHeader>
    <oddFooter>&amp;L&amp;P de &amp;N&amp;CCORPORACIÓN ELÉCTRICA DEL ECUADOR&amp;R&amp;F</oddFooter>
  </headerFooter>
  <legacyDrawingHF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Magaly Calderón</cp:lastModifiedBy>
  <cp:lastPrinted>2023-09-11T16:39:09Z</cp:lastPrinted>
  <dcterms:created xsi:type="dcterms:W3CDTF">2011-04-19T14:59:12Z</dcterms:created>
  <dcterms:modified xsi:type="dcterms:W3CDTF">2023-10-11T17:07:03Z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