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D:\CELECLOUD\3_GD\2023\3.2_DOCUMENTACIÓN\3.2.1_LOTAIP_7\12. DICIEMBRE\EXCEL LISTO\"/>
    </mc:Choice>
  </mc:AlternateContent>
  <xr:revisionPtr revIDLastSave="0" documentId="13_ncr:1_{2FA622B1-4B9D-4CD0-8738-35902113DE9A}" xr6:coauthVersionLast="47" xr6:coauthVersionMax="47" xr10:uidLastSave="{00000000-0000-0000-0000-000000000000}"/>
  <bookViews>
    <workbookView xWindow="-120" yWindow="-120" windowWidth="29040" windowHeight="15840" xr2:uid="{00000000-000D-0000-FFFF-FFFF00000000}"/>
  </bookViews>
  <sheets>
    <sheet name="PROCESOS CONTRATACION" sheetId="9" r:id="rId1"/>
    <sheet name="Hoja2" sheetId="3" r:id="rId2"/>
  </sheets>
  <definedNames>
    <definedName name="_xlnm._FilterDatabase" localSheetId="0" hidden="1">'PROCESOS CONTRATACION'!$A$6:$H$118</definedName>
    <definedName name="_xlnm.Print_Area" localSheetId="0">'PROCESOS CONTRATACION'!$A$1:$H$118</definedName>
    <definedName name="Catálogo_Electrónico_Marzo_2022">'PROCESOS CONTRATACION'!$G$110</definedName>
    <definedName name="_xlnm.Print_Titles" localSheetId="0">'PROCESOS CONTRATACION'!$1:$6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9" i="9" l="1"/>
  <c r="D112" i="9" s="1"/>
  <c r="D110" i="9"/>
</calcChain>
</file>

<file path=xl/sharedStrings.xml><?xml version="1.0" encoding="utf-8"?>
<sst xmlns="http://schemas.openxmlformats.org/spreadsheetml/2006/main" count="592" uniqueCount="297">
  <si>
    <t>Art. 7 de la Ley Orgánica de Transparencia y Acceso a la Información Pública - LOTAIP</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</si>
  <si>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</si>
  <si>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</si>
  <si>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</si>
  <si>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</si>
  <si>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</si>
  <si>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</si>
  <si>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</si>
  <si>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t>CÓDIGO DEL PROCESO</t>
  </si>
  <si>
    <t>LINK PARA DESCARGAR EL PROCESO DE CONTRATACIÓN DESDE EL PORTAL DE COMPRAS PÚBLICAS</t>
  </si>
  <si>
    <t>TIPO DEL PROCESO</t>
  </si>
  <si>
    <t>OBJETO DEL PROCESO</t>
  </si>
  <si>
    <t>MONTO DE LA ADJUDICACIÓN (USD)</t>
  </si>
  <si>
    <t xml:space="preserve">VALOR TOTAL DE ÍNFIMAS CUANTÍAS EJECUTADAS </t>
  </si>
  <si>
    <t>LINK PARA DESCARGAR EL LISTADO DE ÍNIFIMA CUANTÍA POR INSTITUCIÓN</t>
  </si>
  <si>
    <t>VALOR TOTAL CONTRATACIÓN DE LA INSTITUCIÓN QUE REPORTA</t>
  </si>
  <si>
    <t>ETAPA DE LA CONTRATACIÓN</t>
  </si>
  <si>
    <t>Plan Anual de Contratación (PAC) al 15 de enero (Art. 22 de la Ley Orgánica del Sistema Nacional de Contratación Pública)</t>
  </si>
  <si>
    <t>Portal de Compras Públicas (SERCOP)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</si>
  <si>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</si>
  <si>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LINK PARA DESCARGAR EL LISTADO DE CATÁLOGO ELECTRÓNICO EJECUTADO POR INSTITUCIÓN</t>
  </si>
  <si>
    <t>COMENTARIO (DE SER EL CASO):</t>
  </si>
  <si>
    <r>
      <t xml:space="preserve">NOTA: </t>
    </r>
    <r>
      <rPr>
        <sz val="11"/>
        <rFont val="Arial"/>
        <family val="2"/>
      </rPr>
      <t>Se recuerda a las entidades que en el enlace para la descarga del PAC inicial aprobado para el ejercicio fiscal, deberá únicamente contener el reporte que fue generado en la herramienta USHAY, o en su lugar si no se dispone de este documento, se deberá publicar la resolución emitida por la autoridad, a través de la cual se aprobó el PAC y su detalle en un mismo archivo. 
Para el caso del PAC reformado, se deberá direccionar a la página de consulta del PAC del portal de compras públicas de la última reforma aprobada y no cabe que en su lugar se direccione a un documento convertido en pdf como resolución o su similar. 
En la presente matriz únicamente deben reportarse los procesos adjudicados que se encuentran en las diferentes etapas y que corresponden a aquellos que han sido generados dentro del mes que se publica, y evitar la colocación de el signo de dólar, ya que el subtítulo lo establece de esa manera. 
Los procesos de catálogo electrónico por manejar clave de acceso institucional, deberán publicar las órdenes de compras o el listado de las compras realizadas durante el mes en el que se genera la información, en el casillero correspondiente. 
En relación con las ínfimas cuantías, deberán direccionarse a la página de consulta de ínfimas cuantías del portal de compras públicas generadas en el mes de reporte y no cabe que en su lugar se enlace a un listado elaborado por la entidad obligada.</t>
    </r>
  </si>
  <si>
    <t>Sistema Oficial de Contratación Pública</t>
  </si>
  <si>
    <t xml:space="preserve"> </t>
  </si>
  <si>
    <t>TIPO DE PROCESO</t>
  </si>
  <si>
    <t>NOMENCLATURA</t>
  </si>
  <si>
    <t xml:space="preserve">CATÁLOGO ELECTRÓNICO </t>
  </si>
  <si>
    <t>CATE</t>
  </si>
  <si>
    <t>CATÁLOGO DINÁMICO INCLUSIVO</t>
  </si>
  <si>
    <t>CDI</t>
  </si>
  <si>
    <t>SUBASTA INVERSA ELECTRÓNICA</t>
  </si>
  <si>
    <t>SIE</t>
  </si>
  <si>
    <t>MENOR CUANTIA BIENES Y SERVICIOS</t>
  </si>
  <si>
    <t>MCBS</t>
  </si>
  <si>
    <t>COTIZACIÓN BIENES Y SERVICIOS</t>
  </si>
  <si>
    <t>COTBS</t>
  </si>
  <si>
    <t>LICITACIÓN BIENES Y SERVICIOS</t>
  </si>
  <si>
    <t>LICBS</t>
  </si>
  <si>
    <t>MENOR CUANTÍA OBRAS</t>
  </si>
  <si>
    <t>MCO</t>
  </si>
  <si>
    <t>COTIZACIÓN OBRAS</t>
  </si>
  <si>
    <t>COTO</t>
  </si>
  <si>
    <t>LICITACIÓN OBRAS</t>
  </si>
  <si>
    <t>LICO</t>
  </si>
  <si>
    <t>CONTRATACIÓN DIRECTA DE CONSULTORÍA</t>
  </si>
  <si>
    <t>CDC</t>
  </si>
  <si>
    <t>LISTA CORTA DE CONSULTORÍA</t>
  </si>
  <si>
    <t>LCC</t>
  </si>
  <si>
    <t>CONCURSO PÚBLICO DE CONSULTORÍA</t>
  </si>
  <si>
    <t>CPC</t>
  </si>
  <si>
    <t>REGIMEN ESPECIAL*</t>
  </si>
  <si>
    <t>RE</t>
  </si>
  <si>
    <t>GIRO ESPECIFICO DE NEGOCIO</t>
  </si>
  <si>
    <t>GEN</t>
  </si>
  <si>
    <t>INFIMA CUANTÍA</t>
  </si>
  <si>
    <t>IFC</t>
  </si>
  <si>
    <t>FERIA INCLUSIVA</t>
  </si>
  <si>
    <t>FI</t>
  </si>
  <si>
    <t>VERIFICACIÓN DE PRODUCCIÓN NACIONAL</t>
  </si>
  <si>
    <t>VPN</t>
  </si>
  <si>
    <t>ARRENDAMIENTOS DE BIENES INMUEBLES</t>
  </si>
  <si>
    <t>ABI</t>
  </si>
  <si>
    <t>CONTRATACIÓN DIRECTA POR TERMINACIÓN UNILATERAL DE CONTRATO</t>
  </si>
  <si>
    <t>CDTU</t>
  </si>
  <si>
    <t>IMPORTACIÓN</t>
  </si>
  <si>
    <t>COMEX</t>
  </si>
  <si>
    <t xml:space="preserve">VALOR TOTAL DE CATÁLOGO ELECTRÓNICO  </t>
  </si>
  <si>
    <t>Plan Anual de Contratación Pública</t>
  </si>
  <si>
    <t>PAC vigente</t>
  </si>
  <si>
    <t>PROVEEDOR ÚNICO (BIENES Y SERVICIOS ÚNICOS)</t>
  </si>
  <si>
    <t>CONTRATACIÓN ENTRE ENTIDADES PÚBLICAS</t>
  </si>
  <si>
    <t>REPUESTOS Y ACCESORIOS</t>
  </si>
  <si>
    <t>TOTAL DE PROCESOS ADJUDICADOS EN EL MES</t>
  </si>
  <si>
    <t>(07) 370-0100 EXTENSIÓN 1946</t>
  </si>
  <si>
    <t>Plan Anual de Contratación (PAC) vigente con reformas (link para descargar desde el portal de compras publicas)</t>
  </si>
  <si>
    <t>NO APLICA</t>
  </si>
  <si>
    <t>SIE-CELHAG-098-2023</t>
  </si>
  <si>
    <t>MGS. GISSELLA GAMARRA BURBANO</t>
  </si>
  <si>
    <t>gissella.gamarra@celec.gob.ec</t>
  </si>
  <si>
    <t>RECEP-MAT-2023-079</t>
  </si>
  <si>
    <t>SIE-CELEC-2023-004</t>
  </si>
  <si>
    <t>SIE-CELMAT-2023-045</t>
  </si>
  <si>
    <t>MAT SUSCRIPCIÓN DE OFFICE 365 PARA EL PERSONAL TÉCNICO Y ADMINISTRATIVO DE LA CORPORACIÓN ELÉCTRICA DEL ECUADOR</t>
  </si>
  <si>
    <t>MAT: ADQUISICIÓN DE ALMACENAMIENTO PARA LA SOLUCIÓN DE RESPALDOS DE INFORMACIÓN DE EQUIPOS DE USUARIO FINAL DE CELEC EP</t>
  </si>
  <si>
    <t>MAT ADQUISICIÓN DE EQUIPOS DE COMPUTACIÓN PARA CELEC EP MATRIZ</t>
  </si>
  <si>
    <t>Adjudicado-Registro de contrato</t>
  </si>
  <si>
    <t>Ejecución de contrato</t>
  </si>
  <si>
    <t>SIE-CELCCS-089-2023</t>
  </si>
  <si>
    <t>MCS-CELCC-091-2023</t>
  </si>
  <si>
    <t>SIE-CELCCS-2023-036</t>
  </si>
  <si>
    <t>MCS-CELCCS-2023-032</t>
  </si>
  <si>
    <t>SIE-CELCCS-2023-039</t>
  </si>
  <si>
    <t>SIE-CELECEP-2023-10164</t>
  </si>
  <si>
    <t>CATE-CELCCS-2023-018</t>
  </si>
  <si>
    <t>CCS ADQUISICIÓN E IMPLEMENTACIÓN DE EQUIPAMIENTO DE PROYECCIÓN AUDIO VIDEO PARA EL AUDITORIO DE LA CENTRAL HIDROELÉCTRICA COCA CODO SINCLAIR</t>
  </si>
  <si>
    <t>CCS MANTENIMIENTO CORRECTIVO DE VEHICULO GRUA DE 50 TONELADAS Y PUESTA EN MARCHA</t>
  </si>
  <si>
    <t>CCS ADQUISICIÓN DE ROPA DE TRABAJO PARA EL PERSONAL DE LA UNIDAD DE NEGOCIO COCA CODO SINCLAIR</t>
  </si>
  <si>
    <t>CCS SERVICIO DE MANTENIMIENTO PREVENTIVO Y CORRECTIVO PARA EQUIPO PESADO DE LA UNIDAD DE NEGOCIO COCA CODO SINCLAIR</t>
  </si>
  <si>
    <t>CCS SERVICIO DE TRANSPORTE DE COMBUSTIBLE PARA LA CENTRAL COCA CODO SINCLAIR</t>
  </si>
  <si>
    <t xml:space="preserve"> CCS REPOTENCIACION DEL CENTRO DE DATOS DE LA CENTRAL MANDURIACU INCLUYE INSTALACION </t>
  </si>
  <si>
    <t>CCS ADQUISICION DE NEUMATICOS PARA EL PARQUE AUTOMOTOR DE LA UNIDAD DE NEGOCIO COCA CODO SINCLAIR</t>
  </si>
  <si>
    <t>En proceso de recepción</t>
  </si>
  <si>
    <t>SIE-CELEGU-053-2023</t>
  </si>
  <si>
    <t xml:space="preserve">SIE-CELEGU-069-2023 </t>
  </si>
  <si>
    <t xml:space="preserve">SIE-CELEGU-212-2023 </t>
  </si>
  <si>
    <t>SIE-CELEGU-232A-2023</t>
  </si>
  <si>
    <t xml:space="preserve">SIE-CELEGU-2023-085 </t>
  </si>
  <si>
    <t xml:space="preserve">SIE-CELEGU-2023-124 </t>
  </si>
  <si>
    <t xml:space="preserve">SIE-CELEGU-204-2023 </t>
  </si>
  <si>
    <t xml:space="preserve">SIE-CELECEP-2023-02172 </t>
  </si>
  <si>
    <t xml:space="preserve">RE-PU-CELECEP-2023-02314 </t>
  </si>
  <si>
    <t>EGU ADQUISICIÓN DE ACTUADORES DE VALVULAS DE CONTROL MOTORIZADAS PARA REEMPLAZO EN VARIOS SISTEMAS DE LA CENTRAL TRINITARIA, INCLUYE SERVICIOS DE INSTALACIÓN PRD</t>
  </si>
  <si>
    <t>EGU SERVICIO DE MANTENIMIENTO DE MOTORES ELECTRICOS DE LAS CENTRALES DE LA UNIDAD DE NEGOCIOS ELECTROGUAYAS PRD</t>
  </si>
  <si>
    <t>EGU ADQUISICION DE FILTROS COALESCENTES PARA LA CENTRAL DR ENRIQUE GARCIA  PRD</t>
  </si>
  <si>
    <t>EGU ADQUISICION DE EMPAQUES PARA LA UNIDAD DE NEGOCIO ELECTROGUAYAS - PRD</t>
  </si>
  <si>
    <t xml:space="preserve">EGU ADQUISICION DE FILTROS REGULADORES VALVULAS Y ELECTROVALVULAS PARA LOS SISTEMAS AUXILIARES DE LA CENTRAL SANTA ELENA III PRD </t>
  </si>
  <si>
    <t>EGU ADQUISICION DE ELASTOMEROS PARA EQUIPOS ROTATIVOS DE LA CENTRAL GONZALO ZEVALLOS PRD</t>
  </si>
  <si>
    <t>EGU SERVICIO DE REPARACION  MANTENIMIENTO Y CALIBRACION DE LOS EQUIPOS DEL LABORATORIO QUIMICO DE LA UNIDAD DE NEGOCIO ELECTROGUAYAS INCLUYE FUNGIBLES PRD</t>
  </si>
  <si>
    <t>EGU ADQUISICION DE EQUIPOS DE CLIMATIZACION PARA LA CENTRAL TRINITARIA INCLUYE INSTALACION PRD</t>
  </si>
  <si>
    <t>EGU ADQUISICION DE FILTROS DE ADMISION DE COMBUSTIBLE DE LAS UNIDADES A GAS CENTRAL ALVARO TINAJERO Y ANIBAL SANTOS PRD</t>
  </si>
  <si>
    <t>CATE-CELGSR-2023-194</t>
  </si>
  <si>
    <t>GSR ADQUISICION DE PERCHAS PARA EL ARCHIVO DE LA UNIDAD DE NEGOCIO CELEC EP GENSUR.</t>
  </si>
  <si>
    <t>RE-PU-HAG-2023-059</t>
  </si>
  <si>
    <t>SIE-CELHAG-2023-016</t>
  </si>
  <si>
    <t xml:space="preserve">RE-PU-HAG-2023-074 </t>
  </si>
  <si>
    <t>HAG ADQUISICION DE EQUIPOS DE TERMOGRAFIA Y ULTRASONIDO PARA EL MANTENIMIENTO PREDICTIVO DE LOS SISTEMAS ELECTRICOS DE LA CENTRAL SAN FRANCISCO</t>
  </si>
  <si>
    <t>HAG SERVICIO DE MANTENIMIENTO MENSUAL DEL ASCENSOR DEL EDIFICIO DE CONTROL DE LA CENTRAL AGOYAN</t>
  </si>
  <si>
    <t>HAG ADQUISICION DE MATERIALES CIVILES Y DE CONSTRUCCION PARA REPONER EL STOCK DE LA UNIDAD DE NEGOCIO HIDROAGOYAN</t>
  </si>
  <si>
    <t>HAG ADQUISICION DE REPUESTOS Y ACCESORIOS PARA LOS EQUIPOS DE EJE FLEXIBLE MARCA SUHNER DEL CIRT DE LA UNIDAD DE NEGOCIO HIDROAGOYAN</t>
  </si>
  <si>
    <t>HNA ADQUISICION DE SUMINISTROS DE OFICINA DE LA UNIDAD DE NEGOCIO DE HIDRONACION</t>
  </si>
  <si>
    <t xml:space="preserve">HNA ADQUISICION DE MENAJE PARA LAS CENTRALES DE LA UNIDAD DE NEGOCIO HIDRONACION. </t>
  </si>
  <si>
    <t>CATE-CELHNA-2023-013</t>
  </si>
  <si>
    <t>CATE-CELECEP-2023-06227</t>
  </si>
  <si>
    <t>SIE-CELHNA-2023-102A</t>
  </si>
  <si>
    <t>SIE-CELHNA-2023-103</t>
  </si>
  <si>
    <t>SIE-CELHNA-157-2023</t>
  </si>
  <si>
    <t>SIE-CELHNA-2023-107A</t>
  </si>
  <si>
    <t>SIE-CELHNA-2023-061A</t>
  </si>
  <si>
    <t>SIE-CELHNA-091-2023</t>
  </si>
  <si>
    <t>RE-RA-CELECEP-2023-06174</t>
  </si>
  <si>
    <t>HNA ADQUISICION DE UN TORNO PARA EL TALLER MECANICO DE LA CHMLDW</t>
  </si>
  <si>
    <t>HNA SERVICIO DE METALIZADO, REPARACIÓN Y RECTIFICADO DE 2 CILINDROS, 2 PISTONES, 1 VÁSTAGO DEL ANILLO DE REGULACIÓN Y 2 BUJES DE BRONCE PARA LA CENTRAL MLDW</t>
  </si>
  <si>
    <t>HNA ADQUISICION DE ROPA DE TRABAJO IGNIFUGA Y RESISTENTE AL ARCO ELECTRICO PARA EL PERSONAL DE LAS CENTRALES DE LA UNIDAD DE NEGOCIO</t>
  </si>
  <si>
    <t>HNA ADQUISICION DE REPUESTOS ELECTRICOS E INSTRUMENTACION PARA TABLEROS DE LA CENTRAL MLDW</t>
  </si>
  <si>
    <t>HNA SERVICIO DE MANTENIMIENTO PREVENTIVO Y CORRECTIVO DEL ASCENSOR DE CASA DE MAQUINAS Y DEL ASCENSOR DE LA TOMA 1 DE LA PRESA DE LA CENTRAL MLDW PERIODO BIANUAL</t>
  </si>
  <si>
    <t>HNA SERVICIO DE MONTAJE Y PUESTA EN MARCHA VALVULA DE 20 PULGADAS
TIPO PASO ANULAR EN DIQUE 3 DE LA CENTRAL HIDROELECTRICA BABA</t>
  </si>
  <si>
    <t>HNA ADQUISICIÓN DE 18 INTERCAMBIADORES DE CALOR PARA LOS GENERADORES DE LA CENTRAL MARCEL LANIADO DE WIND</t>
  </si>
  <si>
    <t>RE-CEP-HTP-2023-104</t>
  </si>
  <si>
    <t>CDC-CELECEP-2023-09083</t>
  </si>
  <si>
    <t>HTP CONSTRUCCION DE LAS OBRAS CIVILES Y COMPLEMENTARIAS PARA LA PUESTA EN MARCHA DEL PROYECTO HIDROELECTRICO TOACHI PILATON</t>
  </si>
  <si>
    <t>HTP-CONTRATACIÓN DEL SERVICIO DE CONSULTORÍA PARA EL LEVANTAMIENTO DEL INVENTARIO E INFORME FINAL DE VESTIGIOS ARQUEOLÓGICOS DEL COMPLEJO HIDROELÉCTRICO TOACHI PILATÓN</t>
  </si>
  <si>
    <t>RCO SERVICIO DE TELEVISIÓN SATELITAL PARA EL CAMPAMENTO LA LOMA</t>
  </si>
  <si>
    <t>RE-CEP-RCO-2023-024</t>
  </si>
  <si>
    <t>RE-PU-CELECEP-2023-03295</t>
  </si>
  <si>
    <t>SIE-CELSUR-2023-125</t>
  </si>
  <si>
    <t>MCO-CELSUR-2023-193</t>
  </si>
  <si>
    <t>SIE-CELSUR-2023-133</t>
  </si>
  <si>
    <t>SIE-CELSUR-060-2023</t>
  </si>
  <si>
    <t>SIE-CELSUR-019-2023</t>
  </si>
  <si>
    <t>SIE-CELSUR-2023-120</t>
  </si>
  <si>
    <t>SIE-CELSUR-2023-210</t>
  </si>
  <si>
    <t>SIE-CELSUR-170-2023</t>
  </si>
  <si>
    <t>SIE-CELSUR-2023-137</t>
  </si>
  <si>
    <t>SIE-CELSUR-2023-113</t>
  </si>
  <si>
    <t>LICB-CELSUR-004-2023</t>
  </si>
  <si>
    <t>SIE-CELSUR-2023-135</t>
  </si>
  <si>
    <t>RE-PU-SUR-2023-074</t>
  </si>
  <si>
    <t>SIE-CELSUR-002-2023</t>
  </si>
  <si>
    <t>SIE-CELSUR-064-2023</t>
  </si>
  <si>
    <t xml:space="preserve">SUR FABRICACION Y SUMINISTRO DE UN EJE PARA LA UNIDAD 2 DE LA CENTRAL SOPLADORA </t>
  </si>
  <si>
    <t>SUR ADQUISICION DE FILTROS PARA AGUA Y ACEITE PARA LOS SISTEMAS Y EQUIPOS DE LAS CENTRALES DE GENERACION DE LA UNIDAD DE NEGOCIO CELEC SUR</t>
  </si>
  <si>
    <t>SUR CONSTRUCCION DE OBRAS PARA ADECUACIONES DEL SISTEMA DE AGUA DE SERVICIOS DE CASA DE MAQUINAS DE LA CENTRAL MOLINO</t>
  </si>
  <si>
    <t>ADQUISICION DE ACTUADORES ELECTRICOS PARA EL SISTEMA ANTI EXPLOSION DE LA CENTRAL MAZAR INCLUYE INSTALACION</t>
  </si>
  <si>
    <t>SUR ADQUISICION DE REPUESTOS PARA MANTENIMIENTO DE LA FLOTA AUTOMOTRIZ DE CELEC SUR</t>
  </si>
  <si>
    <t>SUR ADQUISICION DE BOTES CON MOTOR FUERA DE BORDA PARA LOS EMBALSES DE LAS CENTRALES MAZAR MINAS Y MOLINO</t>
  </si>
  <si>
    <t>SUR ADQUISICION DE CABLES ELECTRICOS Y DE CONTROL PARA REPONER EL STOCK DE LOS ALMACENES DE LA UNIDAD DE NEGOCIO CELEC SUR</t>
  </si>
  <si>
    <t>SUR ADQUISICION DE REPUESTOS ELECTRICOS ABB PARA LAS CENTRALES SOPLADORA Y MINAS SAN FRANCISCO</t>
  </si>
  <si>
    <t>SUR ADQUISICIÓN DE UN SISTEMA DE GRABACIÓN DE LLAMADAS TELEFÓNICAS PARA SALAS DE CONTROL INCLUYE INSTALACIÓN Y PUESTA EN MARCHA</t>
  </si>
  <si>
    <t>SUR ADQUISICIÓN DE RODAMIENTOS BANDAS POLEAS Y CHUMACERAS PARA LOS EQUIPOS ROTATIVOS DE LAS CENTRALES DE GENERACIÓN</t>
  </si>
  <si>
    <t>SUR ADQUISICION DE BARRAS PLANCHAS Y PERFILES METALICAS PARA LAS CENTRALES DE GENERACION</t>
  </si>
  <si>
    <t>SUR ADQUISICION DE SISTEMAS DE TRANSMISION CONTROL Y POTENCIA DE LOS PUENTES GRUA DE LA CENTRAL PAUTE MOLINO INCLUYE INSTALACION</t>
  </si>
  <si>
    <t xml:space="preserve">ADQUISICION DE REPUESTOS PARA LA MINI CARGADORA CASE DE LA CENTRAL MAZAR </t>
  </si>
  <si>
    <t>ADQUISICION DE REPUESTOS PARA COMPRESOR KAESER DE LA CENTRAL MOLINO</t>
  </si>
  <si>
    <t>SUR ADQUISICION DE INSUMOS MEDICOS PARA LOS DISPENSARIOS DE LAUNIDAD DE NEGOCIO CELEC SUR</t>
  </si>
  <si>
    <t>SUR ADQUISICION DE MEDICAMENTOS PARA LOS CENTROS MEDICOS DE LA UNIDAD DE NEGOCIO CELEC SUR</t>
  </si>
  <si>
    <t>SIE-CELTES-115-2023</t>
  </si>
  <si>
    <t xml:space="preserve">COTS-CELTES-2023-206 </t>
  </si>
  <si>
    <t>SIE-CELTES-2023-29A</t>
  </si>
  <si>
    <t>LICS-CELTES-2023-154</t>
  </si>
  <si>
    <t xml:space="preserve">SIE-CELTES-2023-05A  </t>
  </si>
  <si>
    <t>SIE-CELTES-2023-137</t>
  </si>
  <si>
    <t>SIE-CELTES-2023-057</t>
  </si>
  <si>
    <t>SIE-CELTES-2023-161</t>
  </si>
  <si>
    <t>SIE-CELTES-2023-015</t>
  </si>
  <si>
    <t>SIE-CELTES-2023-155B</t>
  </si>
  <si>
    <t>LICB-CELTES-076-2023</t>
  </si>
  <si>
    <t>TES SERVICIO DE DISPENSARIO MEDICO COMUNITARIO PARA ATENCION A LOS MORADORES DEL AREA DE INFLUENCIA DE LA UNIDAD DE NEGOCIO TERMOESMERALDAS</t>
  </si>
  <si>
    <t>TES SERVICIO PARA PARTICIÓN DE LA BAHÍA 1 DE LA CENTRAL TÉRMICA ESMERALDAS II PERTENECIENTE A LA UNIDAD DE NEGOCIO TERMOESMERALDAS INCLUYE REPUESTOS Y ACCESORIOS”</t>
  </si>
  <si>
    <t>TES ADQUISICION DE EQUIPOS DE LABORATORIO PARA LAS CENTRALES TERMICAS ESMERALDAS  I Y II</t>
  </si>
  <si>
    <t>TES SERVICIO DE INSTALACION DE JUNTAS FLEXIBLES EN LA CENTRAL TERMICA ESMERALDAS II</t>
  </si>
  <si>
    <t>TES PROVISIÓN DE CLORO GAS PARA EL TRATAMIENTO DEL AGUA DEL SISTEMA DE ENFRIAMIENTO DE LA CENTRAL TÉRMICA ESMERALDAS I</t>
  </si>
  <si>
    <t xml:space="preserve"> TES ADQUISICIÓN DE HERRAMIENTAS MANUALES PARA LA CENTRAL TÉRMICA ESMERALDAS II</t>
  </si>
  <si>
    <t>TES ADQUISICION DE MEDICINAS PARA DISPENSARIOS MEDICOS DE ATENCION A TRABAJADORES DE LA UNIDAD DE NEGOCIO TERMOESMERALDAS</t>
  </si>
  <si>
    <t>TES ADQUISICION DE 6000 KILOGRAMOS DE CONCRETO REFRACTARIO PARA LA CENTRAL TERMICA ESMERALDAS I</t>
  </si>
  <si>
    <t>TES SERVICIO DE TRANSPORTE PARA EL PERSONAL QUE LABORA EN LA UNIDAD DE NEGOCIO TERMOESMERALDAS CELEC EP</t>
  </si>
  <si>
    <t>TES ADQUISICIÓN DE LANZAS Y ATOMIZADORES PARA LOS QUEMADORES DEL CALDERO DE LA CENTRAL TERMICA ESMERALDAS 1</t>
  </si>
  <si>
    <t>TES ADQUISICION DE FILTROS PARA EL SISTEMA DE LUBRICACION DE LOS GRUPOS ELECTROGENOS DE LA CENTRAL TERMICA ESMERALDAS II</t>
  </si>
  <si>
    <t>SIE-CELTGM-2023-25A</t>
  </si>
  <si>
    <t>SIE-CELTGM-038-2023</t>
  </si>
  <si>
    <t>SIE-CELTGM-142A-2023</t>
  </si>
  <si>
    <t>SIE-CELTGM-145-2023</t>
  </si>
  <si>
    <t>TGM ADQUISICION DE EQUIPOS PARA MEDICIONES DE PARAMETROS ELECTRICOS</t>
  </si>
  <si>
    <t>TGM ADQUISICION DE PARTES OPERACIONALES PARA LOS COMPARTIMIENTOS INTERRUPTORES DE MAQUINA 52G DE LAS UNIDADES TM2500</t>
  </si>
  <si>
    <t>TGM AMPLIACIÓN DEL SISTEMA DE VIDEO VIGILANCIA MEDIANTE LA ADQUISICIÓN DE CÁMARAS Y EQUIPOS DE LA UNIDAD DE NEGOCIO TERMOGAS MACHALA</t>
  </si>
  <si>
    <t>TGM ADQUISICIÓN E INSTALACIÓN DE SERVIDOR PARA SISTEMA SCADA DE TERMOGAS MACHALA</t>
  </si>
  <si>
    <t>COTB-CELTMA- 79A -2023</t>
  </si>
  <si>
    <t xml:space="preserve">COMEX-CELTMA-2023-095 </t>
  </si>
  <si>
    <t>SIE-CELTMA-2023-122</t>
  </si>
  <si>
    <t>LICS-CELTMA-2023-111</t>
  </si>
  <si>
    <t>SIE-CELTMA-2023-88B</t>
  </si>
  <si>
    <t>COTO-CELTMA-2023-049</t>
  </si>
  <si>
    <t>TMA ADQUISICION DE ILUMINARIAS PARA LAS CENTRALES TERMICAS DE LA UNIDAD DE NEGOCIO TERMOMANABI INCLUYE SERVICIO DE INSTALACION</t>
  </si>
  <si>
    <t>TMA SERVICIO DE REHABILITACION DE LA TURBINA DE LA UNIDAD TM2500 Y GENERADOR BRUSH FRAME BDAX 62 -170ER DE LA CENTRAL TERMICA MIRAFLORES TG1</t>
  </si>
  <si>
    <t>TMA ADQUISICION DE ROPA DE TRABAJO IGNIFUGA IGNHERENTE PARA PERSONAL DE LA UNIDAD DE NEGOCIO TERMOMANABI</t>
  </si>
  <si>
    <t>TMA SERVICIO DE MANTENIMIENTO INTEGRAL DEL SISTEMA DE GENERACION DE VAPOR DE LA CENTRAL TERMICA MANTA II DE LA UNDIAD DE NEGOCIO TERMOMANABI"</t>
  </si>
  <si>
    <t>TMA ADQUISICIÓN DE EQUIPOS DE PROTECCIÓN PERSONAL PARA LOS TRABAJADORES DE LA UNIDAD DE NEGOCIO TERMOMANABÍ”</t>
  </si>
  <si>
    <t>TMA ADECUACIONES DE OBRAS CIVILES, MANTENIMIENTOS PREVENTIVOS Y CORRECTIVOS DE LAS CENTRALES TERMICAS DE LA UNIDAD DE NEGOCIO TERMOMANABI CELEC 
EP”</t>
  </si>
  <si>
    <t>SIE-CELTPI-2023-048</t>
  </si>
  <si>
    <t>RE-PU-TPI-87B-2023</t>
  </si>
  <si>
    <t>RE-RA-TPI-2023-076</t>
  </si>
  <si>
    <t>COTS-CELTPI-2023-35A</t>
  </si>
  <si>
    <t>SIE-CELTPI-2023-116</t>
  </si>
  <si>
    <t>SIE-CELTPI-2023-072</t>
  </si>
  <si>
    <t>COTB-CELTPI-2023-119</t>
  </si>
  <si>
    <t>SIE-CELTPI-2023-145A</t>
  </si>
  <si>
    <t>CATE-CELTPI-2023-311</t>
  </si>
  <si>
    <t>SIE-CELTPI-2023-274</t>
  </si>
  <si>
    <t>RE-RA-TPI-2023-279</t>
  </si>
  <si>
    <t>SIE-CELTPI-2023-287</t>
  </si>
  <si>
    <t>FI-CELTPI-2023-340</t>
  </si>
  <si>
    <t>FI-CELTPI-2023-345</t>
  </si>
  <si>
    <t>CATE-CELTPI-2023-382</t>
  </si>
  <si>
    <t>TPI MANTENIMIENTO DE TUBOS DE ESCAPE SILENCIADORES ESTRUCTURA DE SOPORTE EXTERNA DE LAS CENTRALES JIVINO I II Y III</t>
  </si>
  <si>
    <t>TPI ADQUISICION DE ACEITES LUBRICANTES PARA TURBINA TM2500</t>
  </si>
  <si>
    <t>TPI ADQUISICION DE REPUESTOS PARA LA REPARACION DE LOS EQUIPOS DE ANALISIS DE DERIVADOS DEL PETROLEO EN EL LABORATORIO DE LA CENTRAL GUANGOPOLO</t>
  </si>
  <si>
    <t>TPI SERVICIO DE MANTENIMIENTO MECANICO DEL PARQUE AUTOMOTOR DE LA UNIDAD DE NEGOCIO TERMOPICHINCHA</t>
  </si>
  <si>
    <t>TPI ADQUISICION DE FILTROS PARA EL SISTEMA DE COMBUSTIBLE DE LA CENTRAL ITT</t>
  </si>
  <si>
    <t>TPI ADQUISICION DE JUNTAS ELASTOMERICAS PARA EL SISTEMA DE ENFRIAMIENTO DE LAS UNIDADES DE GENERACION DE LA CENTRAL ITT</t>
  </si>
  <si>
    <t>TPI ADQUISICION DE PRODUCTOS QUIMICOS PARA EL TRATAMIENTO DEL AGUA DEL SISTEMA DE ENFRIAMIENTO ABIERTO SISTEMA DE GENERACION DE VAPOR OSMOSIS INVERSA Y SISTEMA DE ENFRIAMIENTO CERRADO DE LAS CENTRALES DE LA UNIDAD DE NEGOCIO TERMOPICHINCHA</t>
  </si>
  <si>
    <t>TPI SERVICIO DE TRANSPORTE DE COMBUSTIBLE DIESEL PARA LA CENTRAL MACAS</t>
  </si>
  <si>
    <t>TPI SERVICIO DE LIMPIEZA DE OFICINAS DE LA CENTRAL GUANGOPOLO</t>
  </si>
  <si>
    <t>TPI ADQUISICION DE FILTROS PARA LAS UNIDADES DE GENERACION DE LA CENTRAL SANTA ROSA</t>
  </si>
  <si>
    <t>TPI ADQUISICION DE REPUESTOS PARA EL MANTENIMIENTO DE LA UNIDAD WARTSILA MODELO 8SW28 DE LA CENTRAL GUANGOPOLO 1</t>
  </si>
  <si>
    <t>TPI ADQUISICION DE MEDIDORES VOLUMETRICOS DE COMBUSTIBLE PARA LAS UNIDADES DE GENERACION DE LA CENTRAL GUANGOPOLO 1 INCLUYE INSTALACION Y PRUEBAS DE FUNCIONALIDAD</t>
  </si>
  <si>
    <t>TPI SERVICIO DE TRANSPORTE RESIDUO PARA LAS CENTRALES JIVINO</t>
  </si>
  <si>
    <t>TPI SERVICIO DE TRANSPORTE PARA EL PERSONAL DE LA CENTRAL JIVINO</t>
  </si>
  <si>
    <t>TPI SERVICIO DE LIMPIEZA DE AREAS ADMINISTRATIVAS DE LA CENTRAL TERMOELECTRICA QUEVEDO</t>
  </si>
  <si>
    <t>SIE-CELTRA-005-2023</t>
  </si>
  <si>
    <t>CATE-CELECEP-2023-07217</t>
  </si>
  <si>
    <t>CATE-CELECEP-2023-07218</t>
  </si>
  <si>
    <t>CATE-CELECEP-2023-07216</t>
  </si>
  <si>
    <t>SIE-CELTRA-2023-55A</t>
  </si>
  <si>
    <t>SIE-CELTRA-2023-61A</t>
  </si>
  <si>
    <t>SIE-CELTRA-2023-122A</t>
  </si>
  <si>
    <t>RECEP-TRA-2023-125A</t>
  </si>
  <si>
    <t>LICS-CELTRA-129-2023</t>
  </si>
  <si>
    <t>SIE-CELTRA-2023-185</t>
  </si>
  <si>
    <t>COTO‐CELTRA‐192‐2023</t>
  </si>
  <si>
    <t>SIE-CELTRA-2023-194</t>
  </si>
  <si>
    <t>SIE-CELTRA-2023-195</t>
  </si>
  <si>
    <t>PE-CELTRA-2023-219</t>
  </si>
  <si>
    <t>TRA SERVICIO DE TRANSPORTE EN TRES TURNOS PARA OPERADORES DE LA UNIDAD DE NEGOCIO CELEC EP TRANSELECTRIC PARA LA SUBESTACIÓN POMASQUI</t>
  </si>
  <si>
    <t>TRA SERVICIOS DE LIMPIEZA PARA SUBESTACIONES Y BODEGAS QUE COMPRENDEN LA ZONA OPERATIVA NOROCCIDENTAL DE CELEC EP TRANSELECTRIC</t>
  </si>
  <si>
    <t>TRA SERVICIOS DE LIMPIEZA PARA SUBESTACIONES Y BODEGAS QUE COMPRENDEN LA ZONA OPERATIVA NORORIENTAL DE CELEC EP TRANSELECTRIC</t>
  </si>
  <si>
    <t>TRA SERVICIOS DE LIMPIEZA PARA SUBESTACIONES Y BODEGAS QUE COMPRENDEN LA ZONA OPERATIVA SUROCCIDENTAL DE CELEC EP TRANSELECTRIC</t>
  </si>
  <si>
    <t>TRA SERVICIO DE TRANSPORTE EN TRES TURNOS PARA OPERADORES DE LA UNIDAD DE NEGOCIO CELEC EP TRANSELECTRIC PARA LA SUBESTACION PUYO</t>
  </si>
  <si>
    <t>TRA SERVICIO DE TRANSPORTE EN TRES TURNOS PARA OPERADORES DE LA UNIDAD DE NEGOCIO CELEC EP TRANSELECTRIC PARA LAS SUBESTACIONES SAN RAFAEL JIVINO Y SHUSHUFINDI</t>
  </si>
  <si>
    <t>TRA ADQUISICION Y PUESTA EN SERVICIO DE EQUIPOS PARA LA AMPLIACION DEL SISTEMA DE PROTECCION SISTEMICA DEL SISTEMA NACIONAL DE TRANSMISION SPS3 ETAPA 1</t>
  </si>
  <si>
    <t>TRA ADQUIRIR UNA INFRAESTRUCTURA MODULAR DE PROCESAMIENTO, ALMACENAMIENTO Y MEMORIA PARA REEMPLAZAR LA PLATAFORMA DE APOYO A LA RED OT Y DEL SISTEMA ARCGIS DE TRANSELECTRIC, INCLUYE MANTENIMIENTO Y SOPORTE</t>
  </si>
  <si>
    <t>TRA MANTENIMIENTO DE GENERADORES DE EMERGENCIA Y SISTEMAS DE TRANSFERENCIA EN LAS INSTALACIONES DEL SNT</t>
  </si>
  <si>
    <t>TRA SERVICIO DE MANTENIMIENTO PREVENTIVO CORRECTIVO DE EQUIPAMIENTO Y SISTEMAS DE TELECOMUNICACIONES DE CELEC EP TRANSELECTRIC</t>
  </si>
  <si>
    <t>TRA REPARACIÓN Y MANTENIMIENTO CIVIL MENOR DE LAS SUBESTACIONES DE LA ZONA OPERATIVA SUROCCIDENTAL</t>
  </si>
  <si>
    <t>TRA SERVICIO DE REPARACIÓN DE DOS (2) RADIADORES DE AUTOTRANSFORMADOR DE POTENCIA DE SUBESTACIÓN MOVIL 30MVA DE CELEC EP-TRANSELECTRIC</t>
  </si>
  <si>
    <t>TRA RENOVACION DEL SERVICIO DE CAREPACK PARA LA RED INDUSTRIAL DE TRANSELECTRIC</t>
  </si>
  <si>
    <t>TRA ARRENDAMIENTO DE UN BIEN INMUEBLE EN LA CIUDAD DE CUENCA PARA EL FUNCIONAMIENTO DE OFICINAS DE LA UNIDAD DE NEGOCIO TRANSELECTRIC-ZONA OPERATIVA SURORIENTAL</t>
  </si>
  <si>
    <t>MENOR CUANTIA SERVICIOS</t>
  </si>
  <si>
    <t>MENOR CUANTIA OBRAS</t>
  </si>
  <si>
    <t>COTIZACIÓN SERVICIOS</t>
  </si>
  <si>
    <t>COTIZACIÓN BIENES</t>
  </si>
  <si>
    <t>Ejecución de Contrato</t>
  </si>
  <si>
    <t>Adjudicado - Registro de Contratos</t>
  </si>
  <si>
    <t>Por adjudicar</t>
  </si>
  <si>
    <t xml:space="preserve"> Adjudicada</t>
  </si>
  <si>
    <t>JEFE CORPORATIVO ADMINISTRATIVO</t>
  </si>
  <si>
    <t>Catálogo Electrónico Octubre 2023</t>
  </si>
  <si>
    <t>Ínfimas Cuantías Octubre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</si>
</sst>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0.00_ ;_ &quot;$&quot;* \-#,##0.00_ ;_ &quot;$&quot;* &quot;-&quot;??_ ;_ @_ "/>
    <numFmt numFmtId="43" formatCode="_ * #,##0.00_ ;_ * \-#,##0.00_ ;_ * &quot;-&quot;??_ ;_ @_ "/>
    <numFmt numFmtId="164" formatCode="_-* #,##0.00_-;\-* #,##0.00_-;_-* &quot;-&quot;??_-;_-@_-"/>
    <numFmt numFmtId="165" formatCode="_(* #,##0.00_);_(* \(#,##0.00\);_(* &quot;-&quot;??_);_(@_)"/>
    <numFmt numFmtId="166" formatCode="_-* #,##0.00\ &quot;€&quot;_-;\-* #,##0.00\ &quot;€&quot;_-;_-* &quot;-&quot;??\ &quot;€&quot;_-;_-@_-"/>
    <numFmt numFmtId="167" formatCode="_-* #,##0.00\ _€_-;\-* #,##0.00\ _€_-;_-* &quot;-&quot;??\ _€_-;_-@_-"/>
    <numFmt numFmtId="168" formatCode="dd/mm/yyyy;@"/>
  </numFmts>
  <fonts count="30" x14ac:knownFonts="1">
    <font>
      <sz val="10"/>
      <name val="Arial"/>
    </font>
    <font>
      <sz val="10"/>
      <name val="Arial"/>
    </font>
    <font>
      <b/>
      <sz val="10"/>
      <name val="Arial"/>
      <family val="2"/>
    </font>
    <font>
      <u/>
      <sz val="10"/>
      <color indexed="12"/>
      <name val="Arial"/>
      <family val="2"/>
    </font>
    <font>
      <sz val="10"/>
      <name val="Arial"/>
      <family val="2"/>
    </font>
    <font>
      <sz val="12"/>
      <name val="Arial"/>
      <family val="2"/>
    </font>
    <font>
      <sz val="10"/>
      <name val="Arial"/>
      <family val="2"/>
    </font>
    <font>
      <sz val="11"/>
      <name val="Arial"/>
      <family val="2"/>
    </font>
    <font>
      <b/>
      <sz val="11"/>
      <name val="Arial"/>
      <family val="2"/>
    </font>
    <font>
      <sz val="10"/>
      <name val="Arial"/>
      <family val="2"/>
    </font>
    <font>
      <b/>
      <sz val="12"/>
      <name val="Arial"/>
      <family val="2"/>
    </font>
    <font>
      <sz val="10"/>
      <color indexed="8"/>
      <name val="Arial"/>
      <family val="2"/>
    </font>
    <font>
      <sz val="11"/>
      <color indexed="8"/>
      <name val="Calibri"/>
      <family val="2"/>
    </font>
    <font>
      <sz val="10"/>
      <color indexed="12"/>
      <name val="Arial"/>
      <family val="2"/>
    </font>
    <font>
      <sz val="10"/>
      <name val="Arial"/>
      <family val="2"/>
    </font>
    <font>
      <sz val="10"/>
      <color indexed="8"/>
      <name val="Arial"/>
      <family val="2"/>
    </font>
    <font>
      <sz val="8"/>
      <name val="Arial"/>
      <family val="2"/>
    </font>
    <font>
      <sz val="11"/>
      <color theme="1"/>
      <name val="Calibri"/>
      <family val="2"/>
      <scheme val="minor"/>
    </font>
    <font>
      <u/>
      <sz val="11"/>
      <color theme="10"/>
      <name val="Calibri"/>
      <family val="2"/>
      <scheme val="minor"/>
    </font>
    <font>
      <u/>
      <sz val="10"/>
      <color theme="10"/>
      <name val="Arial"/>
      <family val="2"/>
    </font>
    <font>
      <sz val="11"/>
      <color rgb="FF000000"/>
      <name val="Calibri"/>
      <family val="2"/>
    </font>
    <font>
      <sz val="11"/>
      <color rgb="FFFF0000"/>
      <name val="Arial"/>
      <family val="2"/>
    </font>
    <font>
      <sz val="12"/>
      <color rgb="FFFF0000"/>
      <name val="Arial"/>
      <family val="2"/>
    </font>
    <font>
      <b/>
      <sz val="12"/>
      <name val="Calibri"/>
      <family val="2"/>
      <scheme val="minor"/>
    </font>
    <font>
      <sz val="11"/>
      <name val="Calibri"/>
      <family val="2"/>
      <scheme val="minor"/>
    </font>
    <font>
      <b/>
      <sz val="16"/>
      <name val="Calibri"/>
      <family val="2"/>
      <scheme val="minor"/>
    </font>
    <font>
      <sz val="10"/>
      <name val="Calibri"/>
      <family val="2"/>
      <scheme val="minor"/>
    </font>
    <font>
      <b/>
      <sz val="10"/>
      <name val="Calibri"/>
      <family val="2"/>
      <scheme val="minor"/>
    </font>
    <font>
      <b/>
      <sz val="12"/>
      <color indexed="9"/>
      <name val="Calibri"/>
      <family val="2"/>
      <scheme val="minor"/>
    </font>
    <font>
      <u/>
      <sz val="10"/>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bgColor theme="5" tint="0.79998168889431442"/>
      </patternFill>
    </fill>
    <fill>
      <patternFill patternType="solid">
        <fgColor theme="3"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1">
    <xf numFmtId="0" fontId="0" fillId="0" borderId="0"/>
    <xf numFmtId="0" fontId="3" fillId="0" borderId="0" applyNumberFormat="0" applyFill="0" applyBorder="0" applyAlignment="0" applyProtection="0">
      <alignment vertical="top"/>
      <protection locked="0"/>
    </xf>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167" fontId="1"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43" fontId="11"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43" fontId="11" fillId="0" borderId="0" applyFont="0" applyFill="0" applyBorder="0" applyAlignment="0" applyProtection="0"/>
    <xf numFmtId="164" fontId="11" fillId="0" borderId="0" applyFont="0" applyFill="0" applyBorder="0" applyAlignment="0" applyProtection="0"/>
    <xf numFmtId="164" fontId="15" fillId="0" borderId="0" applyFont="0" applyFill="0" applyBorder="0" applyAlignment="0" applyProtection="0"/>
    <xf numFmtId="164" fontId="17" fillId="0" borderId="0" applyFont="0" applyFill="0" applyBorder="0" applyAlignment="0" applyProtection="0"/>
    <xf numFmtId="166" fontId="9"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4" fillId="0" borderId="0"/>
    <xf numFmtId="0" fontId="4" fillId="0" borderId="0"/>
    <xf numFmtId="0" fontId="14" fillId="0" borderId="0"/>
    <xf numFmtId="0" fontId="14" fillId="0" borderId="0"/>
    <xf numFmtId="0" fontId="20" fillId="0" borderId="0"/>
    <xf numFmtId="0" fontId="20" fillId="0" borderId="0"/>
    <xf numFmtId="0" fontId="11" fillId="0" borderId="0"/>
    <xf numFmtId="0" fontId="4" fillId="0" borderId="0"/>
    <xf numFmtId="0" fontId="4" fillId="0" borderId="0"/>
    <xf numFmtId="0" fontId="14" fillId="0" borderId="0"/>
    <xf numFmtId="0" fontId="14" fillId="0" borderId="0"/>
    <xf numFmtId="0" fontId="4" fillId="0" borderId="0"/>
    <xf numFmtId="0" fontId="4" fillId="0" borderId="0"/>
    <xf numFmtId="0" fontId="14" fillId="0" borderId="0"/>
    <xf numFmtId="0" fontId="14" fillId="0" borderId="0"/>
    <xf numFmtId="0" fontId="4" fillId="0" borderId="0"/>
    <xf numFmtId="0" fontId="4" fillId="0" borderId="0"/>
    <xf numFmtId="0" fontId="14" fillId="0" borderId="0"/>
    <xf numFmtId="0" fontId="14" fillId="0" borderId="0"/>
    <xf numFmtId="0" fontId="4" fillId="0" borderId="0"/>
    <xf numFmtId="0" fontId="4" fillId="0" borderId="0"/>
    <xf numFmtId="0" fontId="14" fillId="0" borderId="0"/>
    <xf numFmtId="0" fontId="14" fillId="0" borderId="0"/>
    <xf numFmtId="0" fontId="4" fillId="0" borderId="0"/>
    <xf numFmtId="0" fontId="4" fillId="0" borderId="0"/>
    <xf numFmtId="0" fontId="14" fillId="0" borderId="0"/>
    <xf numFmtId="0" fontId="14" fillId="0" borderId="0"/>
    <xf numFmtId="0" fontId="4" fillId="0" borderId="0"/>
    <xf numFmtId="0" fontId="4" fillId="0" borderId="0"/>
    <xf numFmtId="0" fontId="14" fillId="0" borderId="0"/>
    <xf numFmtId="0" fontId="14" fillId="0" borderId="0"/>
    <xf numFmtId="0" fontId="11" fillId="0" borderId="0"/>
    <xf numFmtId="0" fontId="15" fillId="0" borderId="0"/>
    <xf numFmtId="0" fontId="12" fillId="0" borderId="0" applyFill="0" applyProtection="0"/>
    <xf numFmtId="0" fontId="20" fillId="0" borderId="0"/>
    <xf numFmtId="0" fontId="20" fillId="0" borderId="0"/>
    <xf numFmtId="0" fontId="20" fillId="0" borderId="0"/>
    <xf numFmtId="0" fontId="20" fillId="0" borderId="0"/>
    <xf numFmtId="0" fontId="4" fillId="0" borderId="0"/>
    <xf numFmtId="0" fontId="4" fillId="0" borderId="0"/>
    <xf numFmtId="0" fontId="14" fillId="0" borderId="0"/>
    <xf numFmtId="0" fontId="4" fillId="0" borderId="0"/>
    <xf numFmtId="0" fontId="1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4" fillId="0" borderId="0"/>
    <xf numFmtId="0" fontId="14" fillId="0" borderId="0"/>
    <xf numFmtId="0" fontId="14" fillId="0" borderId="0"/>
    <xf numFmtId="0" fontId="20" fillId="0" borderId="0"/>
    <xf numFmtId="0" fontId="20" fillId="0" borderId="0"/>
    <xf numFmtId="0" fontId="20" fillId="0" borderId="0"/>
    <xf numFmtId="0" fontId="20" fillId="0" borderId="0"/>
    <xf numFmtId="0" fontId="17" fillId="0" borderId="0"/>
    <xf numFmtId="0" fontId="17" fillId="0" borderId="0"/>
    <xf numFmtId="0" fontId="17" fillId="0" borderId="0"/>
    <xf numFmtId="0" fontId="17" fillId="0" borderId="0"/>
    <xf numFmtId="0" fontId="4" fillId="0" borderId="0"/>
    <xf numFmtId="0" fontId="4" fillId="0" borderId="0"/>
    <xf numFmtId="0" fontId="14" fillId="0" borderId="0"/>
    <xf numFmtId="0" fontId="14" fillId="0" borderId="0"/>
    <xf numFmtId="0" fontId="20" fillId="0" borderId="0"/>
    <xf numFmtId="0" fontId="20" fillId="0" borderId="0"/>
    <xf numFmtId="0" fontId="17" fillId="0" borderId="0"/>
    <xf numFmtId="0" fontId="4" fillId="0" borderId="0"/>
    <xf numFmtId="0" fontId="14" fillId="0" borderId="0"/>
    <xf numFmtId="0" fontId="20" fillId="0" borderId="0"/>
    <xf numFmtId="0" fontId="20" fillId="0" borderId="0"/>
    <xf numFmtId="0" fontId="20" fillId="0" borderId="0"/>
    <xf numFmtId="0" fontId="20" fillId="0" borderId="0"/>
    <xf numFmtId="0" fontId="4" fillId="0" borderId="0"/>
    <xf numFmtId="0" fontId="14" fillId="0" borderId="0"/>
    <xf numFmtId="0" fontId="20" fillId="0" borderId="0"/>
    <xf numFmtId="0" fontId="20" fillId="0" borderId="0"/>
    <xf numFmtId="0" fontId="4" fillId="0" borderId="0"/>
    <xf numFmtId="0" fontId="14" fillId="0" borderId="0"/>
    <xf numFmtId="0" fontId="20" fillId="0" borderId="0"/>
    <xf numFmtId="0" fontId="20" fillId="0" borderId="0"/>
    <xf numFmtId="0" fontId="20" fillId="0" borderId="0"/>
    <xf numFmtId="0" fontId="20" fillId="0" borderId="0"/>
    <xf numFmtId="0" fontId="4" fillId="0" borderId="0"/>
    <xf numFmtId="0" fontId="14" fillId="0" borderId="0"/>
    <xf numFmtId="0" fontId="20" fillId="0" borderId="0"/>
    <xf numFmtId="0" fontId="20" fillId="0" borderId="0"/>
    <xf numFmtId="9" fontId="17" fillId="0" borderId="0" applyFont="0" applyFill="0" applyBorder="0" applyAlignment="0" applyProtection="0"/>
    <xf numFmtId="9" fontId="17" fillId="0" borderId="0" applyFont="0" applyFill="0" applyBorder="0" applyAlignment="0" applyProtection="0"/>
  </cellStyleXfs>
  <cellXfs count="108">
    <xf numFmtId="0" fontId="0" fillId="0" borderId="0" xfId="0"/>
    <xf numFmtId="0" fontId="0" fillId="0" borderId="0" xfId="0" applyAlignment="1">
      <alignment vertical="center" wrapText="1"/>
    </xf>
    <xf numFmtId="0" fontId="6" fillId="0" borderId="0" xfId="0" applyFont="1" applyAlignment="1">
      <alignment vertical="center" wrapText="1"/>
    </xf>
    <xf numFmtId="0" fontId="2" fillId="0" borderId="0" xfId="0" applyFont="1" applyAlignment="1">
      <alignment vertical="center" wrapText="1"/>
    </xf>
    <xf numFmtId="22" fontId="5" fillId="2" borderId="0" xfId="0" applyNumberFormat="1" applyFont="1" applyFill="1"/>
    <xf numFmtId="0" fontId="0" fillId="2" borderId="0" xfId="0" applyFill="1"/>
    <xf numFmtId="0" fontId="5" fillId="2" borderId="0" xfId="0" applyFont="1" applyFill="1"/>
    <xf numFmtId="0" fontId="7" fillId="2" borderId="0" xfId="0" applyFont="1" applyFill="1"/>
    <xf numFmtId="0" fontId="21" fillId="2" borderId="0" xfId="0" applyFont="1" applyFill="1"/>
    <xf numFmtId="0" fontId="8" fillId="2" borderId="0" xfId="0" applyFont="1" applyFill="1" applyAlignment="1">
      <alignment horizontal="justify" vertical="center" wrapText="1"/>
    </xf>
    <xf numFmtId="0" fontId="0" fillId="2" borderId="0" xfId="0" applyFill="1" applyAlignment="1">
      <alignment wrapText="1"/>
    </xf>
    <xf numFmtId="0" fontId="21" fillId="2" borderId="0" xfId="0" applyFont="1" applyFill="1" applyAlignment="1">
      <alignment wrapText="1"/>
    </xf>
    <xf numFmtId="0" fontId="7" fillId="2" borderId="0" xfId="0" applyFont="1" applyFill="1" applyAlignment="1">
      <alignment wrapText="1"/>
    </xf>
    <xf numFmtId="0" fontId="5" fillId="2" borderId="0" xfId="0" applyFont="1" applyFill="1" applyAlignment="1">
      <alignment wrapText="1"/>
    </xf>
    <xf numFmtId="0" fontId="0" fillId="0" borderId="0" xfId="0" applyAlignment="1">
      <alignment wrapText="1"/>
    </xf>
    <xf numFmtId="0" fontId="4" fillId="0" borderId="0" xfId="0" applyFont="1"/>
    <xf numFmtId="0" fontId="10" fillId="2" borderId="0" xfId="0" applyFont="1" applyFill="1" applyAlignment="1">
      <alignment horizontal="center" vertical="center"/>
    </xf>
    <xf numFmtId="0" fontId="22" fillId="2" borderId="0" xfId="0" applyFont="1" applyFill="1" applyAlignment="1">
      <alignment horizontal="center" vertical="center"/>
    </xf>
    <xf numFmtId="0" fontId="5" fillId="2" borderId="0" xfId="0" applyFont="1" applyFill="1" applyAlignment="1">
      <alignment horizontal="center" vertical="center"/>
    </xf>
    <xf numFmtId="0" fontId="10" fillId="0" borderId="0" xfId="0" applyFont="1" applyAlignment="1">
      <alignment horizontal="center" vertical="center"/>
    </xf>
    <xf numFmtId="0" fontId="10" fillId="3" borderId="1" xfId="1" applyFont="1" applyFill="1" applyBorder="1" applyAlignment="1" applyProtection="1">
      <alignment horizontal="center" vertical="center" wrapText="1"/>
    </xf>
    <xf numFmtId="0" fontId="5" fillId="0" borderId="0" xfId="0" applyFont="1" applyAlignment="1">
      <alignment horizontal="center" vertical="center" wrapText="1"/>
    </xf>
    <xf numFmtId="0" fontId="5" fillId="2" borderId="0" xfId="0" applyFont="1" applyFill="1" applyAlignment="1">
      <alignment horizontal="center" wrapText="1"/>
    </xf>
    <xf numFmtId="0" fontId="22" fillId="2" borderId="0" xfId="0" applyFont="1" applyFill="1" applyAlignment="1">
      <alignment horizontal="center" wrapText="1"/>
    </xf>
    <xf numFmtId="0" fontId="5" fillId="0" borderId="0" xfId="0" applyFont="1" applyAlignment="1">
      <alignment horizontal="center" wrapText="1"/>
    </xf>
    <xf numFmtId="0" fontId="4" fillId="2" borderId="0" xfId="0" applyFont="1" applyFill="1" applyAlignment="1">
      <alignment horizontal="left" wrapText="1"/>
    </xf>
    <xf numFmtId="0" fontId="21" fillId="2" borderId="0" xfId="0" applyFont="1" applyFill="1" applyAlignment="1">
      <alignment horizontal="left" wrapText="1"/>
    </xf>
    <xf numFmtId="0" fontId="7" fillId="2" borderId="0" xfId="0" applyFont="1" applyFill="1" applyAlignment="1">
      <alignment horizontal="left" wrapText="1"/>
    </xf>
    <xf numFmtId="0" fontId="5" fillId="2" borderId="0" xfId="0" applyFont="1" applyFill="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1" xfId="0" applyFont="1" applyBorder="1" applyAlignment="1">
      <alignment horizontal="center" vertical="center" wrapText="1"/>
    </xf>
    <xf numFmtId="0" fontId="4" fillId="0" borderId="1" xfId="98" applyFont="1" applyBorder="1" applyAlignment="1">
      <alignment horizontal="center" vertical="center" wrapText="1"/>
    </xf>
    <xf numFmtId="0" fontId="23" fillId="3" borderId="1" xfId="0" applyFont="1" applyFill="1" applyBorder="1" applyAlignment="1">
      <alignment horizontal="center" vertical="center" wrapText="1"/>
    </xf>
    <xf numFmtId="44" fontId="4" fillId="0" borderId="1" xfId="5" applyNumberFormat="1" applyFont="1" applyFill="1" applyBorder="1" applyAlignment="1">
      <alignment horizontal="center" vertical="center" wrapText="1"/>
    </xf>
    <xf numFmtId="44" fontId="5" fillId="2" borderId="1" xfId="5" applyNumberFormat="1" applyFont="1" applyFill="1" applyBorder="1" applyAlignment="1">
      <alignment horizontal="right" vertical="center" wrapText="1"/>
    </xf>
    <xf numFmtId="44" fontId="5" fillId="2" borderId="0" xfId="5" applyNumberFormat="1" applyFont="1" applyFill="1"/>
    <xf numFmtId="44" fontId="22" fillId="2" borderId="0" xfId="5" applyNumberFormat="1" applyFont="1" applyFill="1"/>
    <xf numFmtId="44" fontId="5" fillId="0" borderId="0" xfId="5" applyNumberFormat="1" applyFont="1"/>
    <xf numFmtId="44" fontId="5" fillId="0" borderId="0" xfId="5" applyNumberFormat="1" applyFont="1" applyAlignment="1">
      <alignment vertical="center" wrapText="1"/>
    </xf>
    <xf numFmtId="44" fontId="10" fillId="3" borderId="1" xfId="5"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3" fillId="0" borderId="1" xfId="1" applyBorder="1" applyAlignment="1" applyProtection="1">
      <alignment horizontal="center" vertical="center" wrapText="1"/>
    </xf>
    <xf numFmtId="0" fontId="3" fillId="0" borderId="6" xfId="1" applyBorder="1" applyAlignment="1" applyProtection="1">
      <alignment horizontal="center" vertical="center" wrapText="1"/>
    </xf>
    <xf numFmtId="0" fontId="3" fillId="0" borderId="3" xfId="1" applyBorder="1" applyAlignment="1" applyProtection="1">
      <alignment horizontal="center" vertical="center" wrapText="1"/>
    </xf>
    <xf numFmtId="0" fontId="3" fillId="0" borderId="4" xfId="1" applyBorder="1" applyAlignment="1" applyProtection="1">
      <alignment horizontal="center" vertical="center" wrapText="1"/>
    </xf>
    <xf numFmtId="0" fontId="3" fillId="0" borderId="5" xfId="1" applyBorder="1" applyAlignment="1" applyProtection="1">
      <alignment horizontal="center" vertical="center" wrapText="1"/>
    </xf>
    <xf numFmtId="0" fontId="29" fillId="0" borderId="3" xfId="2" applyFont="1" applyBorder="1" applyAlignment="1">
      <alignment horizontal="center" vertical="center"/>
    </xf>
    <xf numFmtId="0" fontId="29" fillId="0" borderId="4" xfId="2" applyFont="1" applyBorder="1" applyAlignment="1">
      <alignment horizontal="center" vertical="center"/>
    </xf>
    <xf numFmtId="0" fontId="29" fillId="0" borderId="5" xfId="2" applyFont="1" applyBorder="1" applyAlignment="1">
      <alignment horizontal="center" vertical="center"/>
    </xf>
    <xf numFmtId="0" fontId="29" fillId="0" borderId="3" xfId="2" applyFont="1" applyFill="1" applyBorder="1" applyAlignment="1">
      <alignment horizontal="center" vertical="center" wrapText="1"/>
    </xf>
    <xf numFmtId="0" fontId="29" fillId="0" borderId="4" xfId="2" applyFont="1" applyFill="1" applyBorder="1" applyAlignment="1">
      <alignment horizontal="center" vertical="center" wrapText="1"/>
    </xf>
    <xf numFmtId="0" fontId="29" fillId="0" borderId="5" xfId="2" applyFont="1" applyFill="1" applyBorder="1" applyAlignment="1">
      <alignment horizontal="center" vertical="center" wrapText="1"/>
    </xf>
    <xf numFmtId="0" fontId="8" fillId="2" borderId="0" xfId="0" applyFont="1" applyFill="1" applyAlignment="1">
      <alignment horizontal="left" vertical="center" wrapText="1"/>
    </xf>
    <xf numFmtId="0" fontId="27" fillId="4" borderId="2" xfId="0" applyFont="1" applyFill="1" applyBorder="1" applyAlignment="1">
      <alignment horizontal="left" vertical="center" wrapText="1"/>
    </xf>
    <xf numFmtId="0" fontId="27" fillId="4" borderId="1" xfId="0" applyFont="1" applyFill="1" applyBorder="1" applyAlignment="1">
      <alignment horizontal="left" vertical="center" wrapText="1"/>
    </xf>
    <xf numFmtId="168" fontId="26" fillId="2" borderId="1" xfId="0" applyNumberFormat="1" applyFont="1" applyFill="1" applyBorder="1" applyAlignment="1">
      <alignment horizontal="center" vertical="center" wrapText="1"/>
    </xf>
    <xf numFmtId="168" fontId="26" fillId="2" borderId="6" xfId="0" applyNumberFormat="1" applyFont="1" applyFill="1" applyBorder="1" applyAlignment="1">
      <alignment horizontal="center" vertical="center" wrapText="1"/>
    </xf>
    <xf numFmtId="168" fontId="3" fillId="2" borderId="1" xfId="1" applyNumberFormat="1" applyFill="1" applyBorder="1" applyAlignment="1" applyProtection="1">
      <alignment horizontal="center" vertical="center" wrapText="1"/>
    </xf>
    <xf numFmtId="14" fontId="26" fillId="2" borderId="1" xfId="0" applyNumberFormat="1" applyFont="1" applyFill="1" applyBorder="1" applyAlignment="1">
      <alignment horizontal="center" vertical="center" wrapText="1"/>
    </xf>
    <xf numFmtId="14" fontId="26" fillId="2" borderId="6" xfId="0" applyNumberFormat="1" applyFont="1" applyFill="1" applyBorder="1" applyAlignment="1">
      <alignment horizontal="center" vertical="center" wrapText="1"/>
    </xf>
    <xf numFmtId="0" fontId="27" fillId="4" borderId="10" xfId="0" applyFont="1" applyFill="1" applyBorder="1" applyAlignment="1">
      <alignment horizontal="left" vertical="center" wrapText="1"/>
    </xf>
    <xf numFmtId="0" fontId="27" fillId="4" borderId="11" xfId="0" applyFont="1" applyFill="1" applyBorder="1" applyAlignment="1">
      <alignment horizontal="left" vertical="center" wrapText="1"/>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8" fillId="5" borderId="7" xfId="0" applyFont="1" applyFill="1" applyBorder="1" applyAlignment="1">
      <alignment horizontal="center" vertical="center" wrapText="1"/>
    </xf>
    <xf numFmtId="0" fontId="28" fillId="5" borderId="8" xfId="0" applyFont="1" applyFill="1" applyBorder="1" applyAlignment="1">
      <alignment horizontal="center" vertical="center" wrapText="1"/>
    </xf>
    <xf numFmtId="0" fontId="28" fillId="5" borderId="9"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1" xfId="1" applyFont="1" applyFill="1" applyBorder="1" applyAlignment="1" applyProtection="1">
      <alignment horizontal="center" vertical="center" wrapText="1"/>
    </xf>
    <xf numFmtId="0" fontId="23" fillId="3" borderId="6" xfId="1" applyFont="1" applyFill="1" applyBorder="1" applyAlignment="1" applyProtection="1">
      <alignment horizontal="center" vertical="center" wrapText="1"/>
    </xf>
    <xf numFmtId="0" fontId="19" fillId="0" borderId="3" xfId="2" applyFont="1" applyBorder="1" applyAlignment="1">
      <alignment horizontal="center"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29" fillId="0" borderId="3" xfId="2" applyFont="1" applyFill="1" applyBorder="1" applyAlignment="1">
      <alignment horizontal="center" vertical="center"/>
    </xf>
    <xf numFmtId="0" fontId="29" fillId="0" borderId="4" xfId="2" applyFont="1" applyFill="1" applyBorder="1" applyAlignment="1">
      <alignment horizontal="center" vertical="center"/>
    </xf>
    <xf numFmtId="0" fontId="29" fillId="0" borderId="5" xfId="2" applyFont="1" applyFill="1" applyBorder="1" applyAlignment="1">
      <alignment horizontal="center" vertical="center"/>
    </xf>
    <xf numFmtId="0" fontId="29" fillId="0" borderId="3" xfId="2" applyFont="1" applyBorder="1" applyAlignment="1">
      <alignment horizontal="center" vertical="center" wrapText="1"/>
    </xf>
    <xf numFmtId="0" fontId="29" fillId="0" borderId="4" xfId="2" applyFont="1" applyBorder="1" applyAlignment="1">
      <alignment horizontal="center" vertical="center" wrapText="1"/>
    </xf>
    <xf numFmtId="0" fontId="29" fillId="0" borderId="5" xfId="2" applyFont="1" applyBorder="1" applyAlignment="1">
      <alignment horizontal="center" vertical="center" wrapText="1"/>
    </xf>
    <xf numFmtId="0" fontId="3" fillId="2" borderId="3" xfId="1" applyFill="1" applyBorder="1" applyAlignment="1" applyProtection="1">
      <alignment horizontal="center" vertical="center" wrapText="1"/>
    </xf>
    <xf numFmtId="0" fontId="3" fillId="2" borderId="4" xfId="1" applyFill="1" applyBorder="1" applyAlignment="1" applyProtection="1">
      <alignment horizontal="center" vertical="center" wrapText="1"/>
    </xf>
    <xf numFmtId="0" fontId="3" fillId="2" borderId="5" xfId="1" applyFill="1" applyBorder="1" applyAlignment="1" applyProtection="1">
      <alignment horizontal="center" vertical="center" wrapText="1"/>
    </xf>
    <xf numFmtId="0" fontId="25" fillId="0" borderId="2" xfId="0" applyFont="1" applyBorder="1" applyAlignment="1">
      <alignment horizontal="left" vertical="center" wrapText="1"/>
    </xf>
    <xf numFmtId="0" fontId="25" fillId="0" borderId="1" xfId="0" applyFont="1" applyBorder="1" applyAlignment="1">
      <alignment horizontal="left" vertical="center" wrapText="1"/>
    </xf>
    <xf numFmtId="0" fontId="3" fillId="0" borderId="3" xfId="1" applyBorder="1" applyAlignment="1" applyProtection="1">
      <alignment horizontal="center" vertical="center"/>
    </xf>
    <xf numFmtId="0" fontId="3" fillId="0" borderId="4" xfId="1" applyBorder="1" applyAlignment="1" applyProtection="1">
      <alignment horizontal="center" vertical="center"/>
    </xf>
    <xf numFmtId="0" fontId="3" fillId="0" borderId="5" xfId="1" applyBorder="1" applyAlignment="1" applyProtection="1">
      <alignment horizontal="center" vertical="center"/>
    </xf>
    <xf numFmtId="0" fontId="27" fillId="2" borderId="1" xfId="1" applyFont="1" applyFill="1" applyBorder="1" applyAlignment="1" applyProtection="1">
      <alignment horizontal="center" vertical="center" wrapText="1"/>
    </xf>
    <xf numFmtId="0" fontId="27" fillId="2" borderId="6" xfId="1" applyFont="1" applyFill="1" applyBorder="1" applyAlignment="1" applyProtection="1">
      <alignment horizontal="center" vertical="center" wrapText="1"/>
    </xf>
    <xf numFmtId="0" fontId="13" fillId="0" borderId="1" xfId="1" applyFont="1" applyBorder="1" applyAlignment="1" applyProtection="1">
      <alignment horizontal="center" vertical="center" wrapText="1"/>
    </xf>
    <xf numFmtId="0" fontId="13" fillId="0" borderId="6" xfId="1" applyFont="1" applyBorder="1" applyAlignment="1" applyProtection="1">
      <alignment horizontal="center" vertical="center" wrapText="1"/>
    </xf>
    <xf numFmtId="0" fontId="19" fillId="0" borderId="3" xfId="2" applyFont="1" applyBorder="1" applyAlignment="1">
      <alignment horizontal="center" vertical="center" wrapText="1"/>
    </xf>
    <xf numFmtId="0" fontId="19" fillId="0" borderId="4" xfId="2" applyFont="1" applyBorder="1" applyAlignment="1">
      <alignment horizontal="center" vertical="center" wrapText="1"/>
    </xf>
    <xf numFmtId="0" fontId="19" fillId="0" borderId="5" xfId="2" applyFont="1" applyBorder="1" applyAlignment="1">
      <alignment horizontal="center" vertical="center" wrapText="1"/>
    </xf>
    <xf numFmtId="0" fontId="3" fillId="0" borderId="3" xfId="1" applyFill="1" applyBorder="1" applyAlignment="1" applyProtection="1">
      <alignment horizontal="center" vertical="center"/>
    </xf>
    <xf numFmtId="0" fontId="3" fillId="0" borderId="4" xfId="1" applyFill="1" applyBorder="1" applyAlignment="1" applyProtection="1">
      <alignment horizontal="center" vertical="center"/>
    </xf>
    <xf numFmtId="0" fontId="3" fillId="0" borderId="5" xfId="1" applyFill="1" applyBorder="1" applyAlignment="1" applyProtection="1">
      <alignment horizontal="center" vertical="center"/>
    </xf>
    <xf numFmtId="165" fontId="3" fillId="0" borderId="3" xfId="1" applyNumberFormat="1" applyFill="1" applyBorder="1" applyAlignment="1" applyProtection="1">
      <alignment horizontal="center" vertical="center"/>
    </xf>
    <xf numFmtId="165" fontId="3" fillId="0" borderId="4" xfId="1" applyNumberFormat="1" applyFill="1" applyBorder="1" applyAlignment="1" applyProtection="1">
      <alignment horizontal="center" vertical="center"/>
    </xf>
    <xf numFmtId="165" fontId="3" fillId="0" borderId="5" xfId="1" applyNumberFormat="1" applyFill="1" applyBorder="1" applyAlignment="1" applyProtection="1">
      <alignment horizontal="center" vertical="center"/>
    </xf>
  </cellXfs>
  <cellStyles count="131">
    <cellStyle name="Hipervínculo" xfId="1" builtinId="8"/>
    <cellStyle name="Hipervínculo 2" xfId="2" xr:uid="{00000000-0005-0000-0000-000001000000}"/>
    <cellStyle name="Hipervínculo 3" xfId="3" xr:uid="{00000000-0005-0000-0000-000002000000}"/>
    <cellStyle name="Hipervínculo 4" xfId="4" xr:uid="{00000000-0005-0000-0000-000003000000}"/>
    <cellStyle name="Millares" xfId="5" builtinId="3"/>
    <cellStyle name="Millares 13" xfId="6" xr:uid="{00000000-0005-0000-0000-000005000000}"/>
    <cellStyle name="Millares 13 2" xfId="7" xr:uid="{00000000-0005-0000-0000-000006000000}"/>
    <cellStyle name="Millares 14" xfId="8" xr:uid="{00000000-0005-0000-0000-000007000000}"/>
    <cellStyle name="Millares 14 2" xfId="9" xr:uid="{00000000-0005-0000-0000-000008000000}"/>
    <cellStyle name="Millares 2" xfId="10" xr:uid="{00000000-0005-0000-0000-000009000000}"/>
    <cellStyle name="Millares 2 2" xfId="11" xr:uid="{00000000-0005-0000-0000-00000A000000}"/>
    <cellStyle name="Millares 2 3" xfId="12" xr:uid="{00000000-0005-0000-0000-00000B000000}"/>
    <cellStyle name="Millares 2 4" xfId="13" xr:uid="{00000000-0005-0000-0000-00000C000000}"/>
    <cellStyle name="Millares 3" xfId="14" xr:uid="{00000000-0005-0000-0000-00000D000000}"/>
    <cellStyle name="Millares 4" xfId="15" xr:uid="{00000000-0005-0000-0000-00000E000000}"/>
    <cellStyle name="Millares 5" xfId="16" xr:uid="{00000000-0005-0000-0000-00000F000000}"/>
    <cellStyle name="Millares 6" xfId="17" xr:uid="{00000000-0005-0000-0000-000010000000}"/>
    <cellStyle name="Millares 6 2" xfId="18" xr:uid="{00000000-0005-0000-0000-000011000000}"/>
    <cellStyle name="Millares 6 3" xfId="19" xr:uid="{00000000-0005-0000-0000-000012000000}"/>
    <cellStyle name="Millares 7" xfId="20" xr:uid="{00000000-0005-0000-0000-000013000000}"/>
    <cellStyle name="Moneda 2" xfId="21" xr:uid="{00000000-0005-0000-0000-000014000000}"/>
    <cellStyle name="Moneda 3" xfId="22" xr:uid="{00000000-0005-0000-0000-000015000000}"/>
    <cellStyle name="Moneda 4" xfId="23" xr:uid="{00000000-0005-0000-0000-000016000000}"/>
    <cellStyle name="Moneda 6" xfId="24" xr:uid="{00000000-0005-0000-0000-000017000000}"/>
    <cellStyle name="Moneda 6 2" xfId="25" xr:uid="{00000000-0005-0000-0000-000018000000}"/>
    <cellStyle name="Normal" xfId="0" builtinId="0"/>
    <cellStyle name="Normal 10" xfId="26" xr:uid="{00000000-0005-0000-0000-00001A000000}"/>
    <cellStyle name="Normal 10 2" xfId="27" xr:uid="{00000000-0005-0000-0000-00001B000000}"/>
    <cellStyle name="Normal 10 2 2" xfId="28" xr:uid="{00000000-0005-0000-0000-00001C000000}"/>
    <cellStyle name="Normal 10 3" xfId="29" xr:uid="{00000000-0005-0000-0000-00001D000000}"/>
    <cellStyle name="Normal 107" xfId="30" xr:uid="{00000000-0005-0000-0000-00001E000000}"/>
    <cellStyle name="Normal 107 2" xfId="31" xr:uid="{00000000-0005-0000-0000-00001F000000}"/>
    <cellStyle name="Normal 11 2" xfId="32" xr:uid="{00000000-0005-0000-0000-000020000000}"/>
    <cellStyle name="Normal 13" xfId="33" xr:uid="{00000000-0005-0000-0000-000021000000}"/>
    <cellStyle name="Normal 13 2" xfId="34" xr:uid="{00000000-0005-0000-0000-000022000000}"/>
    <cellStyle name="Normal 13 2 2" xfId="35" xr:uid="{00000000-0005-0000-0000-000023000000}"/>
    <cellStyle name="Normal 13 3" xfId="36" xr:uid="{00000000-0005-0000-0000-000024000000}"/>
    <cellStyle name="Normal 14" xfId="37" xr:uid="{00000000-0005-0000-0000-000025000000}"/>
    <cellStyle name="Normal 14 2" xfId="38" xr:uid="{00000000-0005-0000-0000-000026000000}"/>
    <cellStyle name="Normal 14 2 2" xfId="39" xr:uid="{00000000-0005-0000-0000-000027000000}"/>
    <cellStyle name="Normal 14 3" xfId="40" xr:uid="{00000000-0005-0000-0000-000028000000}"/>
    <cellStyle name="Normal 15" xfId="41" xr:uid="{00000000-0005-0000-0000-000029000000}"/>
    <cellStyle name="Normal 15 2" xfId="42" xr:uid="{00000000-0005-0000-0000-00002A000000}"/>
    <cellStyle name="Normal 15 2 2" xfId="43" xr:uid="{00000000-0005-0000-0000-00002B000000}"/>
    <cellStyle name="Normal 15 3" xfId="44" xr:uid="{00000000-0005-0000-0000-00002C000000}"/>
    <cellStyle name="Normal 16" xfId="45" xr:uid="{00000000-0005-0000-0000-00002D000000}"/>
    <cellStyle name="Normal 16 2" xfId="46" xr:uid="{00000000-0005-0000-0000-00002E000000}"/>
    <cellStyle name="Normal 16 2 2" xfId="47" xr:uid="{00000000-0005-0000-0000-00002F000000}"/>
    <cellStyle name="Normal 16 3" xfId="48" xr:uid="{00000000-0005-0000-0000-000030000000}"/>
    <cellStyle name="Normal 18" xfId="49" xr:uid="{00000000-0005-0000-0000-000031000000}"/>
    <cellStyle name="Normal 18 2" xfId="50" xr:uid="{00000000-0005-0000-0000-000032000000}"/>
    <cellStyle name="Normal 18 2 2" xfId="51" xr:uid="{00000000-0005-0000-0000-000033000000}"/>
    <cellStyle name="Normal 18 3" xfId="52" xr:uid="{00000000-0005-0000-0000-000034000000}"/>
    <cellStyle name="Normal 19" xfId="53" xr:uid="{00000000-0005-0000-0000-000035000000}"/>
    <cellStyle name="Normal 19 2" xfId="54" xr:uid="{00000000-0005-0000-0000-000036000000}"/>
    <cellStyle name="Normal 19 2 2" xfId="55" xr:uid="{00000000-0005-0000-0000-000037000000}"/>
    <cellStyle name="Normal 19 3" xfId="56" xr:uid="{00000000-0005-0000-0000-000038000000}"/>
    <cellStyle name="Normal 2" xfId="57" xr:uid="{00000000-0005-0000-0000-000039000000}"/>
    <cellStyle name="Normal 2 2" xfId="58" xr:uid="{00000000-0005-0000-0000-00003A000000}"/>
    <cellStyle name="Normal 20" xfId="59" xr:uid="{00000000-0005-0000-0000-00003B000000}"/>
    <cellStyle name="Normal 28" xfId="60" xr:uid="{00000000-0005-0000-0000-00003C000000}"/>
    <cellStyle name="Normal 28 2" xfId="61" xr:uid="{00000000-0005-0000-0000-00003D000000}"/>
    <cellStyle name="Normal 29" xfId="62" xr:uid="{00000000-0005-0000-0000-00003E000000}"/>
    <cellStyle name="Normal 29 2" xfId="63" xr:uid="{00000000-0005-0000-0000-00003F000000}"/>
    <cellStyle name="Normal 3" xfId="64" xr:uid="{00000000-0005-0000-0000-000040000000}"/>
    <cellStyle name="Normal 3 15" xfId="65" xr:uid="{00000000-0005-0000-0000-000041000000}"/>
    <cellStyle name="Normal 3 15 2" xfId="66" xr:uid="{00000000-0005-0000-0000-000042000000}"/>
    <cellStyle name="Normal 3 18" xfId="67" xr:uid="{00000000-0005-0000-0000-000043000000}"/>
    <cellStyle name="Normal 3 18 2" xfId="68" xr:uid="{00000000-0005-0000-0000-000044000000}"/>
    <cellStyle name="Normal 3 2" xfId="69" xr:uid="{00000000-0005-0000-0000-000045000000}"/>
    <cellStyle name="Normal 3 3" xfId="70" xr:uid="{00000000-0005-0000-0000-000046000000}"/>
    <cellStyle name="Normal 3 3 2" xfId="71" xr:uid="{00000000-0005-0000-0000-000047000000}"/>
    <cellStyle name="Normal 3 30" xfId="72" xr:uid="{00000000-0005-0000-0000-000048000000}"/>
    <cellStyle name="Normal 3 30 2" xfId="73" xr:uid="{00000000-0005-0000-0000-000049000000}"/>
    <cellStyle name="Normal 3 40" xfId="74" xr:uid="{00000000-0005-0000-0000-00004A000000}"/>
    <cellStyle name="Normal 3 40 2" xfId="75" xr:uid="{00000000-0005-0000-0000-00004B000000}"/>
    <cellStyle name="Normal 3 48" xfId="76" xr:uid="{00000000-0005-0000-0000-00004C000000}"/>
    <cellStyle name="Normal 3 48 2" xfId="77" xr:uid="{00000000-0005-0000-0000-00004D000000}"/>
    <cellStyle name="Normal 3 56" xfId="78" xr:uid="{00000000-0005-0000-0000-00004E000000}"/>
    <cellStyle name="Normal 3 56 2" xfId="79" xr:uid="{00000000-0005-0000-0000-00004F000000}"/>
    <cellStyle name="Normal 3 63" xfId="80" xr:uid="{00000000-0005-0000-0000-000050000000}"/>
    <cellStyle name="Normal 3 63 2" xfId="81" xr:uid="{00000000-0005-0000-0000-000051000000}"/>
    <cellStyle name="Normal 3 71" xfId="82" xr:uid="{00000000-0005-0000-0000-000052000000}"/>
    <cellStyle name="Normal 3 71 2" xfId="83" xr:uid="{00000000-0005-0000-0000-000053000000}"/>
    <cellStyle name="Normal 3 79" xfId="84" xr:uid="{00000000-0005-0000-0000-000054000000}"/>
    <cellStyle name="Normal 3 79 2" xfId="85" xr:uid="{00000000-0005-0000-0000-000055000000}"/>
    <cellStyle name="Normal 3 84" xfId="86" xr:uid="{00000000-0005-0000-0000-000056000000}"/>
    <cellStyle name="Normal 3 84 2" xfId="87" xr:uid="{00000000-0005-0000-0000-000057000000}"/>
    <cellStyle name="Normal 3 88" xfId="88" xr:uid="{00000000-0005-0000-0000-000058000000}"/>
    <cellStyle name="Normal 3 88 2" xfId="89" xr:uid="{00000000-0005-0000-0000-000059000000}"/>
    <cellStyle name="Normal 4" xfId="90" xr:uid="{00000000-0005-0000-0000-00005A000000}"/>
    <cellStyle name="Normal 4 2" xfId="91" xr:uid="{00000000-0005-0000-0000-00005B000000}"/>
    <cellStyle name="Normal 4 2 2" xfId="92" xr:uid="{00000000-0005-0000-0000-00005C000000}"/>
    <cellStyle name="Normal 4 3" xfId="93" xr:uid="{00000000-0005-0000-0000-00005D000000}"/>
    <cellStyle name="Normal 40" xfId="94" xr:uid="{00000000-0005-0000-0000-00005E000000}"/>
    <cellStyle name="Normal 40 2" xfId="95" xr:uid="{00000000-0005-0000-0000-00005F000000}"/>
    <cellStyle name="Normal 44" xfId="96" xr:uid="{00000000-0005-0000-0000-000060000000}"/>
    <cellStyle name="Normal 44 2" xfId="97" xr:uid="{00000000-0005-0000-0000-000061000000}"/>
    <cellStyle name="Normal 45" xfId="98" xr:uid="{00000000-0005-0000-0000-000062000000}"/>
    <cellStyle name="Normal 45 2" xfId="99" xr:uid="{00000000-0005-0000-0000-000063000000}"/>
    <cellStyle name="Normal 46" xfId="100" xr:uid="{00000000-0005-0000-0000-000064000000}"/>
    <cellStyle name="Normal 46 2" xfId="101" xr:uid="{00000000-0005-0000-0000-000065000000}"/>
    <cellStyle name="Normal 5" xfId="102" xr:uid="{00000000-0005-0000-0000-000066000000}"/>
    <cellStyle name="Normal 5 2" xfId="103" xr:uid="{00000000-0005-0000-0000-000067000000}"/>
    <cellStyle name="Normal 5 2 2" xfId="104" xr:uid="{00000000-0005-0000-0000-000068000000}"/>
    <cellStyle name="Normal 5 3" xfId="105" xr:uid="{00000000-0005-0000-0000-000069000000}"/>
    <cellStyle name="Normal 55" xfId="106" xr:uid="{00000000-0005-0000-0000-00006A000000}"/>
    <cellStyle name="Normal 55 2" xfId="107" xr:uid="{00000000-0005-0000-0000-00006B000000}"/>
    <cellStyle name="Normal 6" xfId="108" xr:uid="{00000000-0005-0000-0000-00006C000000}"/>
    <cellStyle name="Normal 6 2" xfId="109" xr:uid="{00000000-0005-0000-0000-00006D000000}"/>
    <cellStyle name="Normal 6 2 2" xfId="110" xr:uid="{00000000-0005-0000-0000-00006E000000}"/>
    <cellStyle name="Normal 62" xfId="111" xr:uid="{00000000-0005-0000-0000-00006F000000}"/>
    <cellStyle name="Normal 62 2" xfId="112" xr:uid="{00000000-0005-0000-0000-000070000000}"/>
    <cellStyle name="Normal 66" xfId="113" xr:uid="{00000000-0005-0000-0000-000071000000}"/>
    <cellStyle name="Normal 66 2" xfId="114" xr:uid="{00000000-0005-0000-0000-000072000000}"/>
    <cellStyle name="Normal 7" xfId="115" xr:uid="{00000000-0005-0000-0000-000073000000}"/>
    <cellStyle name="Normal 7 2" xfId="116" xr:uid="{00000000-0005-0000-0000-000074000000}"/>
    <cellStyle name="Normal 73" xfId="117" xr:uid="{00000000-0005-0000-0000-000075000000}"/>
    <cellStyle name="Normal 73 2" xfId="118" xr:uid="{00000000-0005-0000-0000-000076000000}"/>
    <cellStyle name="Normal 8" xfId="119" xr:uid="{00000000-0005-0000-0000-000077000000}"/>
    <cellStyle name="Normal 8 2" xfId="120" xr:uid="{00000000-0005-0000-0000-000078000000}"/>
    <cellStyle name="Normal 81" xfId="121" xr:uid="{00000000-0005-0000-0000-000079000000}"/>
    <cellStyle name="Normal 81 2" xfId="122" xr:uid="{00000000-0005-0000-0000-00007A000000}"/>
    <cellStyle name="Normal 89" xfId="123" xr:uid="{00000000-0005-0000-0000-00007B000000}"/>
    <cellStyle name="Normal 89 2" xfId="124" xr:uid="{00000000-0005-0000-0000-00007C000000}"/>
    <cellStyle name="Normal 9" xfId="125" xr:uid="{00000000-0005-0000-0000-00007D000000}"/>
    <cellStyle name="Normal 9 2" xfId="126" xr:uid="{00000000-0005-0000-0000-00007E000000}"/>
    <cellStyle name="Normal 97" xfId="127" xr:uid="{00000000-0005-0000-0000-00007F000000}"/>
    <cellStyle name="Normal 97 2" xfId="128" xr:uid="{00000000-0005-0000-0000-000080000000}"/>
    <cellStyle name="Porcentaje 2" xfId="129" xr:uid="{00000000-0005-0000-0000-000081000000}"/>
    <cellStyle name="Porcentaje 3" xfId="130" xr:uid="{00000000-0005-0000-0000-000082000000}"/>
  </cellStyles>
  <dxfs count="2">
    <dxf>
      <fill>
        <patternFill>
          <bgColor rgb="FFCCFFCC"/>
        </patternFill>
      </fill>
    </dxf>
    <dxf>
      <fill>
        <patternFill>
          <bgColor rgb="FFFFFF00"/>
        </patternFill>
      </fill>
    </dxf>
  </dxfs>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546100</xdr:colOff>
      <xdr:row>24</xdr:row>
      <xdr:rowOff>0</xdr:rowOff>
    </xdr:from>
    <xdr:to>
      <xdr:col>2</xdr:col>
      <xdr:colOff>1066800</xdr:colOff>
      <xdr:row>54</xdr:row>
      <xdr:rowOff>25400</xdr:rowOff>
    </xdr:to>
    <xdr:pic>
      <xdr:nvPicPr>
        <xdr:cNvPr id="25609" name="Imagen 1">
          <a:extLst>
            <a:ext uri="{FF2B5EF4-FFF2-40B4-BE49-F238E27FC236}">
              <a16:creationId xmlns:a16="http://schemas.microsoft.com/office/drawing/2014/main" id="{00000000-0008-0000-0100-0000096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36810" t="32378" r="17558" b="8514"/>
        <a:stretch>
          <a:fillRect/>
        </a:stretch>
      </xdr:blipFill>
      <xdr:spPr bwMode="auto">
        <a:xfrm>
          <a:off x="546100" y="3810000"/>
          <a:ext cx="65532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ompraspublicas.gob.ec/ProcesoContratacion/compras/PC/informacionProcesoContratacion2.cpe?idSoliCompra=0QAkYfeYHGBLPdjQvu7l7Z5iaK-2V4qtk4LvhHLA62I," TargetMode="External"/><Relationship Id="rId117" Type="http://schemas.openxmlformats.org/officeDocument/2006/relationships/hyperlink" Target="https://www.compraspublicas.gob.ec/ProcesoContratacion/compras/PC/informacionProcesoContratacion2.cpe?idSoliCompra=11OCSdt-zOoAWEJOwCmeI0mWBLVWNFQ6Mzx3rVBgPtI," TargetMode="External"/><Relationship Id="rId21" Type="http://schemas.openxmlformats.org/officeDocument/2006/relationships/hyperlink" Target="https://www.compraspublicas.gob.ec/ProcesoContratacion/compras/PC/informacionProcesoContratacion2.cpe?idSoliCompra=pcJMODYhnm4H-KFwB9W-IXlDo880-D_igcPktchM85o," TargetMode="External"/><Relationship Id="rId42" Type="http://schemas.openxmlformats.org/officeDocument/2006/relationships/hyperlink" Target="https://www.compraspublicas.gob.ec/ProcesoContratacion/compras/PC/informacionProcesoContratacion2.cpe?idSoliCompra=rq_JhfbY9BPI6bQm30n0J5HvahU0-fsKQL9arFtiP34," TargetMode="External"/><Relationship Id="rId47" Type="http://schemas.openxmlformats.org/officeDocument/2006/relationships/hyperlink" Target="https://www.compraspublicas.gob.ec/ProcesoContratacion/compras/PC/informacionProcesoContratacion2.cpe?idSoliCompra=-JNJ9cs1zMYGnbd_R4bJlgTLOsvsE8jez_13m_XZdGY," TargetMode="External"/><Relationship Id="rId63" Type="http://schemas.openxmlformats.org/officeDocument/2006/relationships/hyperlink" Target="https://www.compraspublicas.gob.ec/ProcesoContratacion/compras/PC/informacionProcesoContratacion2.cpe?idSoliCompra=AInwoHdpEZj62oHJP-WnGUslhcJXp_TqhHzfZQIefjA," TargetMode="External"/><Relationship Id="rId68" Type="http://schemas.openxmlformats.org/officeDocument/2006/relationships/hyperlink" Target="https://www.compraspublicas.gob.ec/ProcesoContratacion/compras/PC/informacionProcesoContratacion2.cpe?idSoliCompra=YS1GgPr2Pk5nrMy8_Mp1cX7bEAug9uRvxBTa6nIdSfc," TargetMode="External"/><Relationship Id="rId84" Type="http://schemas.openxmlformats.org/officeDocument/2006/relationships/hyperlink" Target="https://www.compraspublicas.gob.ec/ProcesoContratacion/compras/PC/informacionProcesoContratacion2.cpe?idSoliCompra=goBVcKaYavO4CLI_f9M9xT2w4Et-kwbfO9CHkvyWZxE," TargetMode="External"/><Relationship Id="rId89" Type="http://schemas.openxmlformats.org/officeDocument/2006/relationships/hyperlink" Target="https://catalogo.compraspublicas.gob.ec/" TargetMode="External"/><Relationship Id="rId112" Type="http://schemas.openxmlformats.org/officeDocument/2006/relationships/hyperlink" Target="https://catalogo.compraspublicas.gob.ec/" TargetMode="External"/><Relationship Id="rId16" Type="http://schemas.openxmlformats.org/officeDocument/2006/relationships/hyperlink" Target="https://www.compraspublicas.gob.ec/ProcesoContratacion/compras/SC/sci.cpe?idSoliCompra=gFIDRFeTPyHQyEonHdRYFeNpP8Lkio3fUDQ5PIyg7p4," TargetMode="External"/><Relationship Id="rId107" Type="http://schemas.openxmlformats.org/officeDocument/2006/relationships/hyperlink" Target="https://www.compraspublicas.gob.ec/ProcesoContratacion/compras/PC/informacionProcesoContratacion2.cpe?idSoliCompra=ZaU-TEjGuwmo0ze8WACTrm0gu6boNJC_HDIKBhHxpSU," TargetMode="External"/><Relationship Id="rId11" Type="http://schemas.openxmlformats.org/officeDocument/2006/relationships/hyperlink" Target="https://www.compraspublicas.gob.ec/ProcesoContratacion/compras/PC/informacionProcesoContratacion2.cpe?idSoliCompra=-49PU5d23SIVApvpJ5IZbn5x4MITtgMMmu0IO47fdmM," TargetMode="External"/><Relationship Id="rId32" Type="http://schemas.openxmlformats.org/officeDocument/2006/relationships/hyperlink" Target="https://www.compraspublicas.gob.ec/ProcesoContratacion/compras/PC/informacionProcesoContratacion2.cpe?idSoliCompra=E6wXx1_WUfSE10RS8wMwdCDoZFB4UT2yXkcYMaKyed0," TargetMode="External"/><Relationship Id="rId37" Type="http://schemas.openxmlformats.org/officeDocument/2006/relationships/hyperlink" Target="https://www.compraspublicas.gob.ec/ProcesoContratacion/compras/PC/informacionProcesoContratacion2.cpe?idSoliCompra=Qa1QKD7o-fq_-33ZD5m7H7-ZfIcJWu0elPuyKp0qXtY," TargetMode="External"/><Relationship Id="rId53" Type="http://schemas.openxmlformats.org/officeDocument/2006/relationships/hyperlink" Target="https://www.compraspublicas.gob.ec/ProcesoContratacion/compras/PC/informacionProcesoContratacion2.cpe?idSoliCompra=Rg3Bm3imc3NRRUns5wX-oT39Uh6EoEkWyzi8OjE3OGE," TargetMode="External"/><Relationship Id="rId58" Type="http://schemas.openxmlformats.org/officeDocument/2006/relationships/hyperlink" Target="https://www.compraspublicas.gob.ec/ProcesoContratacion/compras/PC/informacionProcesoContratacion2.cpe?idSoliCompra=CCl1zW-bi7qyITu-fbZSaMHuOzd3Jd_9sG5-d1Y_HXE," TargetMode="External"/><Relationship Id="rId74" Type="http://schemas.openxmlformats.org/officeDocument/2006/relationships/hyperlink" Target="https://www.compraspublicas.gob.ec/ProcesoContratacion/compras/PC/informacionProcesoContratacion2.cpe?idSoliCompra=JXh3JoyuwV2P5ocBK7Yp1Fln5f-p03ivbUwM2nLsIqM," TargetMode="External"/><Relationship Id="rId79" Type="http://schemas.openxmlformats.org/officeDocument/2006/relationships/hyperlink" Target="https://www.compraspublicas.gob.ec/ProcesoContratacion/compras/PC/informacionProcesoContratacion2.cpe?idSoliCompra=cjbJGkYcqx2tEXk07LCCYc9rwSM9xgmb0N_UDmYTxNQ," TargetMode="External"/><Relationship Id="rId102" Type="http://schemas.openxmlformats.org/officeDocument/2006/relationships/hyperlink" Target="https://www.compraspublicas.gob.ec/ProcesoContratacion/compras/PC/informacionProcesoContratacion2.cpe?idSoliCompra=aRG1HXmyWpOSKLxHzpSfoX8m-0DCIkNzLZOEotYRSw4," TargetMode="External"/><Relationship Id="rId5" Type="http://schemas.openxmlformats.org/officeDocument/2006/relationships/hyperlink" Target="https://www.compraspublicas.gob.ec/ProcesoContratacion/compras/PC/buscarPACe.cpe" TargetMode="External"/><Relationship Id="rId90" Type="http://schemas.openxmlformats.org/officeDocument/2006/relationships/hyperlink" Target="https://www.compraspublicas.gob.ec/ProcesoContratacion/compras/PC/informacionProcesoContratacion2.cpe?idSoliCompra=rauMkbkZmuknxrNhusDQt59FCp71lJekYeN0OthLUto," TargetMode="External"/><Relationship Id="rId95" Type="http://schemas.openxmlformats.org/officeDocument/2006/relationships/hyperlink" Target="https://www.compraspublicas.gob.ec/ProcesoContratacion/compras/PC/informacionProcesoContratacion2.cpe?idSoliCompra=iHNJTEQMStjb8yoC8I2WNDEw9ejiTkoUpZ0-4sQCzJ0," TargetMode="External"/><Relationship Id="rId22" Type="http://schemas.openxmlformats.org/officeDocument/2006/relationships/hyperlink" Target="https://www.compraspublicas.gob.ec/ProcesoContratacion/compras/PC/informacionProcesoContratacion2.cpe?idSoliCompra=g_AXZrRmZ41yh9bw6qVibkwmv_vHX_8yYT4bQh6ljEg," TargetMode="External"/><Relationship Id="rId27" Type="http://schemas.openxmlformats.org/officeDocument/2006/relationships/hyperlink" Target="https://www.compraspublicas.gob.ec/ProcesoContratacion/compras/PC/informacionProcesoContratacion2.cpe?idSoliCompra=uHdFmhe4b-qBiVviZ-F8FBO8ko0iWpLQXY_ciupIubM," TargetMode="External"/><Relationship Id="rId43" Type="http://schemas.openxmlformats.org/officeDocument/2006/relationships/hyperlink" Target="https://www.compraspublicas.gob.ec/ProcesoContratacion/compras/PC/informacionProcesoContratacion2.cpe?idSoliCompra=fujKTsWkh7ZZuG79ky3rfdGkrFCPHHg9UhrNlLzQlTY," TargetMode="External"/><Relationship Id="rId48" Type="http://schemas.openxmlformats.org/officeDocument/2006/relationships/hyperlink" Target="https://www.compraspublicas.gob.ec/ProcesoContratacion/compras/PC/informacionProcesoContratacion2.cpe?idSoliCompra=XZX-BoTTkBUkw0aAjriLJ5eGbrUiXnweIWwSVGhHtTQ," TargetMode="External"/><Relationship Id="rId64" Type="http://schemas.openxmlformats.org/officeDocument/2006/relationships/hyperlink" Target="https://www.compraspublicas.gob.ec/ProcesoContratacion/compras/PC/informacionProcesoContratacion2.cpe?idSoliCompra=RkGq8CZb1dhpOvSNJAJ7Zftea6pJT9VFdxDpS2fl_6c," TargetMode="External"/><Relationship Id="rId69" Type="http://schemas.openxmlformats.org/officeDocument/2006/relationships/hyperlink" Target="https://www.compraspublicas.gob.ec/ProcesoContratacion/compras/PC/informacionProcesoContratacion2.cpe?idSoliCompra=WFFi-FxRZaQpZn-Aku7AARmmKQenwTbDtRJL827R21c," TargetMode="External"/><Relationship Id="rId113" Type="http://schemas.openxmlformats.org/officeDocument/2006/relationships/hyperlink" Target="https://catalogo.compraspublicas.gob.ec/" TargetMode="External"/><Relationship Id="rId118" Type="http://schemas.openxmlformats.org/officeDocument/2006/relationships/printerSettings" Target="../printerSettings/printerSettings1.bin"/><Relationship Id="rId80" Type="http://schemas.openxmlformats.org/officeDocument/2006/relationships/hyperlink" Target="https://www.compraspublicas.gob.ec/ProcesoContratacion/compras/PC/informacionProcesoContratacion2.cpe?idSoliCompra=n_vyo2e5HH5mI7YazdkVlZypx299ZlIzWM-7rylWtb8," TargetMode="External"/><Relationship Id="rId85" Type="http://schemas.openxmlformats.org/officeDocument/2006/relationships/hyperlink" Target="https://www.compraspublicas.gob.ec/ProcesoContratacion/compras/PC/informacionProcesoContratacion2.cpe?idSoliCompra=fmHot1WUtmKZ0Fma2DZ1KNmOyEQPCVCP54haeug9aGU," TargetMode="External"/><Relationship Id="rId12" Type="http://schemas.openxmlformats.org/officeDocument/2006/relationships/hyperlink" Target="https://www.compraspublicas.gob.ec/ProcesoContratacion/compras/PC/informacionProcesoContratacion2.cpe?idSoliCompra=ghqiVvWmQFG6EGSLozu4ceX39Cayggciot3LstWxrmg," TargetMode="External"/><Relationship Id="rId17" Type="http://schemas.openxmlformats.org/officeDocument/2006/relationships/hyperlink" Target="https://www.compraspublicas.gob.ec/ProcesoContratacion/compras/PC/informacionProcesoContratacion2.cpe?idSoliCompra=orfsF9YmTIzMEzjPtjq6ZgWZlZcgg-QG9wLSVxnKkqM," TargetMode="External"/><Relationship Id="rId33" Type="http://schemas.openxmlformats.org/officeDocument/2006/relationships/hyperlink" Target="https://www.compraspublicas.gob.ec/ProcesoContratacion/compras/PC/informacionProcesoContratacion2.cpe?idSoliCompra=qJnYBuvKTtQlkrSphrjgmOJ9m7rJuhNDPJQPwB7ZSjI," TargetMode="External"/><Relationship Id="rId38" Type="http://schemas.openxmlformats.org/officeDocument/2006/relationships/hyperlink" Target="https://www.compraspublicas.gob.ec/ProcesoContratacion/compras/PC/informacionProcesoContratacion2.cpe?idSoliCompra=5emsN3tX3vJQ68UALtXY22bho3g8ll0U4OW52FYyfzo," TargetMode="External"/><Relationship Id="rId59" Type="http://schemas.openxmlformats.org/officeDocument/2006/relationships/hyperlink" Target="https://www.compraspublicas.gob.ec/ProcesoContratacion/compras/PC/informacionProcesoContratacion2.cpe?idSoliCompra=kuWGFPvR2DLyxJPl9qWfU98I6jGdVEyV1D8wqCcDohU," TargetMode="External"/><Relationship Id="rId103" Type="http://schemas.openxmlformats.org/officeDocument/2006/relationships/hyperlink" Target="https://www.compraspublicas.gob.ec/ProcesoContratacion/compras/PC/informacionProcesoContratacion2.cpe?idSoliCompra=Wa4XRDGSn_PE-6wVdBsKkb4Dq-tbpAPGN3HuF8IPASc," TargetMode="External"/><Relationship Id="rId108" Type="http://schemas.openxmlformats.org/officeDocument/2006/relationships/hyperlink" Target="https://www.compraspublicas.gob.ec/ProcesoContratacion/compras/PC/informacionProcesoContratacion2.cpe?idSoliCompra=xUx1DwLJmUPcEWzxPHIgNlS54uQvcJbJejMiTQ66nYo," TargetMode="External"/><Relationship Id="rId54" Type="http://schemas.openxmlformats.org/officeDocument/2006/relationships/hyperlink" Target="https://compraspublicas.gob.ec/ProcesoContratacion/compras/PC/informacionProcesoContratacion2.cpe?idSoliCompra=eBkhOsPktpOu40_o4AjJq1_W1Z7tagPb0QZpjJy0oRs," TargetMode="External"/><Relationship Id="rId70" Type="http://schemas.openxmlformats.org/officeDocument/2006/relationships/hyperlink" Target="https://www.compraspublicas.gob.ec/ProcesoContratacion/compras/PC/informacionProcesoContratacion2.cpe?idSoliCompra=ZUsbgONyoHEP1dlfd-jTnDegB3iwQ_-79Cq3kZjOcqw," TargetMode="External"/><Relationship Id="rId75" Type="http://schemas.openxmlformats.org/officeDocument/2006/relationships/hyperlink" Target="https://www.compraspublicas.gob.ec/ProcesoContratacion/compras/PC/informacionProcesoContratacion2.cpe?idSoliCompra=Xi1mn-b-tF7ipxkBXdsx2tgkNBVOUT7kIhw-3go0d1c," TargetMode="External"/><Relationship Id="rId91" Type="http://schemas.openxmlformats.org/officeDocument/2006/relationships/hyperlink" Target="https://www.compraspublicas.gob.ec/ProcesoContratacion/compras/PC/informacionProcesoContratacion2.cpe?idSoliCompra=fMQTMP3Gue7D71SAE0MUIAVE9uDemvMsbMxiA1ECqrs," TargetMode="External"/><Relationship Id="rId96" Type="http://schemas.openxmlformats.org/officeDocument/2006/relationships/hyperlink" Target="https://www.compraspublicas.gob.ec/ProcesoContratacion/compras/PC/informacionProcesoContratacion2.cpe?idSoliCompra=DMVnPDunLB8GghZ1ZjKDS5-KC5-QEmlhy3Rze_spnBU," TargetMode="External"/><Relationship Id="rId1" Type="http://schemas.openxmlformats.org/officeDocument/2006/relationships/hyperlink" Target="http://www.compraspublicas.gob.ec/" TargetMode="External"/><Relationship Id="rId6" Type="http://schemas.openxmlformats.org/officeDocument/2006/relationships/hyperlink" Target="https://www.compraspublicas.gob.ec/ProcesoContratacion/compras/PC/buscarPACe.cpe" TargetMode="External"/><Relationship Id="rId23" Type="http://schemas.openxmlformats.org/officeDocument/2006/relationships/hyperlink" Target="https://www.compraspublicas.gob.ec/ProcesoContratacion/compras/PC/informacionProcesoContratacion2.cpe?idSoliCompra=i557zQtEqNTnh447P0t2QKW3BUg8iricr97gVDbEFyA," TargetMode="External"/><Relationship Id="rId28" Type="http://schemas.openxmlformats.org/officeDocument/2006/relationships/hyperlink" Target="https://www.compraspublicas.gob.ec/ProcesoContratacion/compras/PC/informacionProcesoContratacion2.cpe?idSoliCompra=ROUpm4b08Kt4xo_zIg9ZeubaYDbw0AHDi3SokcvrqaI," TargetMode="External"/><Relationship Id="rId49" Type="http://schemas.openxmlformats.org/officeDocument/2006/relationships/hyperlink" Target="https://www.compraspublicas.gob.ec/ProcesoContratacion/compras/PC/informacionProcesoContratacion2.cpe?idSoliCompra=JuPDYzwpDucrI6DzrWRDgzkAXMPJZrhwE1v3Vpnh6Zo," TargetMode="External"/><Relationship Id="rId114" Type="http://schemas.openxmlformats.org/officeDocument/2006/relationships/hyperlink" Target="https://catalogo.compraspublicas.gob.ec/" TargetMode="External"/><Relationship Id="rId119" Type="http://schemas.openxmlformats.org/officeDocument/2006/relationships/vmlDrawing" Target="../drawings/vmlDrawing1.vml"/><Relationship Id="rId10" Type="http://schemas.openxmlformats.org/officeDocument/2006/relationships/hyperlink" Target="https://www.compraspublicas.gob.ec/ProcesoContratacion/compras/PC/informacionProcesoContratacion2.cpe?idSoliCompra=eRELSL_NB6-JZRRkWzUTpxbmCyvySigVjznPHYUbImc," TargetMode="External"/><Relationship Id="rId31" Type="http://schemas.openxmlformats.org/officeDocument/2006/relationships/hyperlink" Target="https://www.compraspublicas.gob.ec/ProcesoContratacion/compras/PC/informacionProcesoContratacion2.cpe?idSoliCompra=86HxBpt3CsXKuJlhnlPHBWPM-j5FZK1dN4GKZ_nWGx4," TargetMode="External"/><Relationship Id="rId44" Type="http://schemas.openxmlformats.org/officeDocument/2006/relationships/hyperlink" Target="https://www.compraspublicas.gob.ec/ProcesoContratacion/compras/PC/informacionProcesoContratacion2.cpe?idSoliCompra=JBZ2JXGRFhrTx8PydF-OKtZYmCV7zPQ--pTM8IcsrW4," TargetMode="External"/><Relationship Id="rId52" Type="http://schemas.openxmlformats.org/officeDocument/2006/relationships/hyperlink" Target="https://www.compraspublicas.gob.ec/ProcesoContratacion/compras/PC/informacionProcesoContratacion2.cpe?idSoliCompra=IdJtlCbfBbU63SVk_ZsmzZyuc1ayEPgBTocbdeJ9quk," TargetMode="External"/><Relationship Id="rId60" Type="http://schemas.openxmlformats.org/officeDocument/2006/relationships/hyperlink" Target="https://www.compraspublicas.gob.ec/ProcesoContratacion/compras/PC/informacionProcesoContratacion2.cpe?idSoliCompra=HcJ5Pra14nMr_n7crgMmnM_3Ch2TmQDK5hGNEEGWd3s," TargetMode="External"/><Relationship Id="rId65" Type="http://schemas.openxmlformats.org/officeDocument/2006/relationships/hyperlink" Target="https://www.compraspublicas.gob.ec/ProcesoContratacion/compras/PC/informacionProcesoContratacion2.cpe?idSoliCompra=ohFxAwiLr6uNC-b17VmzLgwMJy7WK8xDnICFJ88oB58," TargetMode="External"/><Relationship Id="rId73" Type="http://schemas.openxmlformats.org/officeDocument/2006/relationships/hyperlink" Target="https://www.compraspublicas.gob.ec/ProcesoContratacion/compras/PC/informacionProcesoContratacion2.cpe?idSoliCompra=PVWdmjH5sfaatIhJ-Pvtag0ioZphYp0dFKpXqxGLWgs," TargetMode="External"/><Relationship Id="rId78" Type="http://schemas.openxmlformats.org/officeDocument/2006/relationships/hyperlink" Target="https://www.compraspublicas.gob.ec/ProcesoContratacion/compras/PC/informacionProcesoContratacion2.cpe?idSoliCompra=2fp5eW3RezMYVsfdjTZbU6uRQESTrd9gGGfDLzOQ_vQ," TargetMode="External"/><Relationship Id="rId81" Type="http://schemas.openxmlformats.org/officeDocument/2006/relationships/hyperlink" Target="https://www.compraspublicas.gob.ec/ProcesoContratacion/compras/PC/informacionProcesoContratacion2.cpe?idSoliCompra=FJh3EFohcb7udw3221dukn5dLLkC4tIdMBvYRmYmGVM," TargetMode="External"/><Relationship Id="rId86" Type="http://schemas.openxmlformats.org/officeDocument/2006/relationships/hyperlink" Target="https://catalogo.compraspublicas.gob.ec/" TargetMode="External"/><Relationship Id="rId94" Type="http://schemas.openxmlformats.org/officeDocument/2006/relationships/hyperlink" Target="https://www.compraspublicas.gob.ec/ProcesoContratacion/compras/PC/informacionProcesoContratacion2.cpe?idSoliCompra=ZaU-TEjGuwmo0ze8WACTrm0gu6boNJC_HDIKBhHxpSU," TargetMode="External"/><Relationship Id="rId99" Type="http://schemas.openxmlformats.org/officeDocument/2006/relationships/hyperlink" Target="https://www.compraspublicas.gob.ec/ProcesoContratacion/compras/PC/informacionProcesoContratacion2.cpe?idSoliCompra=aRG1HXmyWpOSKLxHzpSfoX8m-0DCIkNzLZOEotYRSw4," TargetMode="External"/><Relationship Id="rId101" Type="http://schemas.openxmlformats.org/officeDocument/2006/relationships/hyperlink" Target="https://www.compraspublicas.gob.ec/ProcesoContratacion/compras/PC/informacionProcesoContratacion2.cpe?idSoliCompra=BsR2FLhhxhB7jw-318GG1flQqgzwNzddHKqAhs5RXeo," TargetMode="External"/><Relationship Id="rId4" Type="http://schemas.openxmlformats.org/officeDocument/2006/relationships/hyperlink" Target="https://www.compraspublicas.gob.ec/ProcesoContratacion/compras/IC/buscarInfima.cpe" TargetMode="External"/><Relationship Id="rId9" Type="http://schemas.openxmlformats.org/officeDocument/2006/relationships/hyperlink" Target="https://www.compraspublicas.gob.ec/ProcesoContratacion/compras/PC/informacionProcesoContratacion2.cpe?idSoliCompra=99d0dGHbhirZCM-4GAhjMWXZH5mj9nnDNahYLcHuDTw," TargetMode="External"/><Relationship Id="rId13" Type="http://schemas.openxmlformats.org/officeDocument/2006/relationships/hyperlink" Target="https://www.compraspublicas.gob.ec/ProcesoContratacion/compras/SC/sci.cpe?idSoliCompra=eOLZHaFu1-FiRGYfsWccF8tpm_PGeZAcwDxeCUiFWlg," TargetMode="External"/><Relationship Id="rId18" Type="http://schemas.openxmlformats.org/officeDocument/2006/relationships/hyperlink" Target="https://www.compraspublicas.gob.ec/ProcesoContratacion/compras/PC/informacionProcesoContratacion2.cpe?idSoliCompra=L154x_YEGLAEwih08LAcbXZfh1uzToWbUqvFgvE_0lY," TargetMode="External"/><Relationship Id="rId39" Type="http://schemas.openxmlformats.org/officeDocument/2006/relationships/hyperlink" Target="https://www.compraspublicas.gob.ec/ProcesoContratacion/compras/PC/informacionProcesoContratacion2.cpe?idSoliCompra=0hilv2aZSzqiXhOdLQLzos5Q2lAYBwj98E1ZaI0VXj0," TargetMode="External"/><Relationship Id="rId109" Type="http://schemas.openxmlformats.org/officeDocument/2006/relationships/hyperlink" Target="https://www.compraspublicas.gob.ec/ProcesoContratacion/compras/PC/informacionProcesoContratacion2.cpe?idSoliCompra=i0lIVuKiF5ZZUNpQpwYY6Xfaa80R11wNcxPe4YL3xWg," TargetMode="External"/><Relationship Id="rId34" Type="http://schemas.openxmlformats.org/officeDocument/2006/relationships/hyperlink" Target="https://www.compraspublicas.gob.ec/ProcesoContratacion/compras/PC/informacionProcesoContratacion2.cpe?idSoliCompra=aeUpUQq7cgR0ioV6H1FwQEchFH_1YSmDZFTA0ysQ33E," TargetMode="External"/><Relationship Id="rId50" Type="http://schemas.openxmlformats.org/officeDocument/2006/relationships/hyperlink" Target="https://www.compraspublicas.gob.ec/ProcesoContratacion/compras/PC/informacionProcesoContratacion2.cpe?idSoliCompra=MRHEABBQ72uFfmMN6_GsvASqTHe6f2aXjtOnhqycBlY," TargetMode="External"/><Relationship Id="rId55" Type="http://schemas.openxmlformats.org/officeDocument/2006/relationships/hyperlink" Target="https://www.compraspublicas.gob.ec/ProcesoContratacion/compras/PC/informacionProcesoContratacion2.cpe?idSoliCompra=ZhkPppZBbwyr5_BhnA44PsxvDJmf356jszC7EaG-5-4," TargetMode="External"/><Relationship Id="rId76" Type="http://schemas.openxmlformats.org/officeDocument/2006/relationships/hyperlink" Target="https://www.compraspublicas.gob.ec/ProcesoContratacion/compras/PC/informacionProcesoContratacion2.cpe?idSoliCompra=Q6Z6tSWbDzXTZKEV65LCpfo1FhsmuRw9UK4Qg6hiryw," TargetMode="External"/><Relationship Id="rId97" Type="http://schemas.openxmlformats.org/officeDocument/2006/relationships/hyperlink" Target="https://www.compraspublicas.gob.ec/ProcesoContratacion/compras/PC/informacionProcesoContratacion2.cpe?idSoliCompra=xK-wbHOg0BdIvLzxaUJSQaduMoPsFC_9YXpHeedLBbY," TargetMode="External"/><Relationship Id="rId104" Type="http://schemas.openxmlformats.org/officeDocument/2006/relationships/hyperlink" Target="https://www.compraspublicas.gob.ec/ProcesoContratacion/compras/PC/informacionProcesoContratacion2.cpe?idSoliCompra=xK-wbHOg0BdIvLzxaUJSQaduMoPsFC_9YXpHeedLBbY," TargetMode="External"/><Relationship Id="rId7" Type="http://schemas.openxmlformats.org/officeDocument/2006/relationships/hyperlink" Target="https://www.compraspublicas.gob.ec/ProcesoContratacion/compras/PC/informacionProcesoContratacion2.cpe?idSoliCompra=kL5vdg59E6rCohv62e3Pm8RIUiVXvmrA8D8-krLi7Hc," TargetMode="External"/><Relationship Id="rId71" Type="http://schemas.openxmlformats.org/officeDocument/2006/relationships/hyperlink" Target="https://www.compraspublicas.gob.ec/ProcesoContratacion/compras/PC/informacionProcesoContratacion2.cpe?idSoliCompra=LvTLTDjYN2i2n9bHCr5l_uc6ljDLAhDssSpChz-u21I," TargetMode="External"/><Relationship Id="rId92" Type="http://schemas.openxmlformats.org/officeDocument/2006/relationships/hyperlink" Target="https://www.compraspublicas.gob.ec/ProcesoContratacion/compras/PC/informacionProcesoContratacion2.cpe?idSoliCompra=i0lIVuKiF5ZZUNpQpwYY6Xfaa80R11wNcxPe4YL3xWg," TargetMode="External"/><Relationship Id="rId2" Type="http://schemas.openxmlformats.org/officeDocument/2006/relationships/hyperlink" Target="mailto:gissella.gamarra@celec.gob.ec" TargetMode="External"/><Relationship Id="rId29" Type="http://schemas.openxmlformats.org/officeDocument/2006/relationships/hyperlink" Target="https://www.compraspublicas.gob.ec/ProcesoContratacion/compras/PC/informacionProcesoContratacion2.cpe?idSoliCompra=ZsOmNM1qjDR00C-qAsP1YbzSLhjUsG12Dxo0uI071j8," TargetMode="External"/><Relationship Id="rId24" Type="http://schemas.openxmlformats.org/officeDocument/2006/relationships/hyperlink" Target="https://www.compraspublicas.gob.ec/ProcesoContratacion/compras/PC/informacionProcesoContratacion2.cpe?idSoliCompra=IZfSpJNzspWuGHbO0m3hAQNqu913FxBi06VwCtLtgDU," TargetMode="External"/><Relationship Id="rId40" Type="http://schemas.openxmlformats.org/officeDocument/2006/relationships/hyperlink" Target="https://www.compraspublicas.gob.ec/ProcesoContratacion/compras/PC/informacionProcesoContratacion2.cpe?idSoliCompra=31UpRhTIDymVM92I80vvBmPoWohUyZC9AZVRqu69sTI," TargetMode="External"/><Relationship Id="rId45" Type="http://schemas.openxmlformats.org/officeDocument/2006/relationships/hyperlink" Target="https://www.compraspublicas.gob.ec/ProcesoContratacion/compras/PC/informacionProcesoContratacion2.cpe?idSoliCompra=W1Hbzy2h6KO8x98vphaaViPgjZ0t8cV4I9NbfOTY29A," TargetMode="External"/><Relationship Id="rId66" Type="http://schemas.openxmlformats.org/officeDocument/2006/relationships/hyperlink" Target="https://www.compraspublicas.gob.ec/ProcesoContratacion/compras/PC/informacionProcesoContratacion2.cpe?idSoliCompra=YBT1F3hZYvwzTHWXHB9RiJ3CJT49XMuaLQxWoTCyPpc," TargetMode="External"/><Relationship Id="rId87" Type="http://schemas.openxmlformats.org/officeDocument/2006/relationships/hyperlink" Target="https://catalogo.compraspublicas.gob.ec/" TargetMode="External"/><Relationship Id="rId110" Type="http://schemas.openxmlformats.org/officeDocument/2006/relationships/hyperlink" Target="https://www.compraspublicas.gob.ec/ProcesoContratacion/compras/PC/informacionProcesoContratacion2.cpe?idSoliCompra=fMQTMP3Gue7D71SAE0MUIAVE9uDemvMsbMxiA1ECqrs," TargetMode="External"/><Relationship Id="rId115" Type="http://schemas.openxmlformats.org/officeDocument/2006/relationships/hyperlink" Target="https://www.compraspublicas.gob.ec/ProcesoContratacion/compras/PC/informacionProcesoContratacion2.cpe?idSoliCompra=eGFBi6-yQql7_qSL65O-F7ShM9U7yZtuj-cQuyf6l0w," TargetMode="External"/><Relationship Id="rId61" Type="http://schemas.openxmlformats.org/officeDocument/2006/relationships/hyperlink" Target="https://www.compraspublicas.gob.ec/ProcesoContratacion/compras/PC/informacionProcesoContratacion2.cpe?idSoliCompra=AvNMpD92ktbAf7nyQuZqiPAUcJG-BVf4A4vEAVQxFRo," TargetMode="External"/><Relationship Id="rId82" Type="http://schemas.openxmlformats.org/officeDocument/2006/relationships/hyperlink" Target="https://www.compraspublicas.gob.ec/ProcesoContratacion/compras/PC/informacionProcesoContratacion2.cpe?idSoliCompra=bB35oNdQS3o8Ir2TmNcXidu_HuLgZCiC14Cx8vvW9-8," TargetMode="External"/><Relationship Id="rId19" Type="http://schemas.openxmlformats.org/officeDocument/2006/relationships/hyperlink" Target="https://www.compraspublicas.gob.ec/ProcesoContratacion/compras/PC/informacionProcesoContratacion2.cpe?idSoliCompra=TayGwn8b9D9_4hf1fXlTf_EHWa7iD5Ilf8GwdAamFt0," TargetMode="External"/><Relationship Id="rId14" Type="http://schemas.openxmlformats.org/officeDocument/2006/relationships/hyperlink" Target="https://www.compraspublicas.gob.ec/ProcesoContratacion/compras/PC/informacionProcesoContratacion2.cpe?idSoliCompra=ZYdFXQp5JFM7J3gRs6mR8KKNST-42ZsVL9oxHhXPSjg," TargetMode="External"/><Relationship Id="rId30" Type="http://schemas.openxmlformats.org/officeDocument/2006/relationships/hyperlink" Target="https://www.compraspublicas.gob.ec/ProcesoContratacion/compras/PC/informacionProcesoContratacion2.cpe?idSoliCompra=2xufQ-bRSpO_zbdFvPqFXXiBMWzmdTmEC5jpmT-G8bk," TargetMode="External"/><Relationship Id="rId35" Type="http://schemas.openxmlformats.org/officeDocument/2006/relationships/hyperlink" Target="https://www.compraspublicas.gob.ec/ProcesoContratacion/compras/PC/informacionProcesoContratacion2.cpe?idSoliCompra=cFhFq0mH76eg9LCmppJ8_uomDrf1qBHiAnqkynnBi2Y," TargetMode="External"/><Relationship Id="rId56" Type="http://schemas.openxmlformats.org/officeDocument/2006/relationships/hyperlink" Target="https://www.compraspublicas.gob.ec/ProcesoContratacion/compras/PC/informacionProcesoContratacion2.cpe?idSoliCompra=E6tVmnPtacu_KWWm5rkayVTl8d1I57XDLOmBpUYh3bw," TargetMode="External"/><Relationship Id="rId77" Type="http://schemas.openxmlformats.org/officeDocument/2006/relationships/hyperlink" Target="https://www.compraspublicas.gob.ec/ProcesoContratacion/compras/PC/informacionProcesoContratacion2.cpe?idSoliCompra=tAqPFNGhXsbNfqtR5sx--9V8QcMkEBakOcSQKSoOocQ," TargetMode="External"/><Relationship Id="rId100" Type="http://schemas.openxmlformats.org/officeDocument/2006/relationships/hyperlink" Target="https://www.compraspublicas.gob.ec/ProcesoContratacion/compras/PC/informacionProcesoContratacion2.cpe?idSoliCompra=BsR2FLhhxhB7jw-318GG1flQqgzwNzddHKqAhs5RXeo," TargetMode="External"/><Relationship Id="rId105" Type="http://schemas.openxmlformats.org/officeDocument/2006/relationships/hyperlink" Target="https://www.compraspublicas.gob.ec/ProcesoContratacion/compras/PC/informacionProcesoContratacion2.cpe?idSoliCompra=DMVnPDunLB8GghZ1ZjKDS5-KC5-QEmlhy3Rze_spnBU," TargetMode="External"/><Relationship Id="rId8" Type="http://schemas.openxmlformats.org/officeDocument/2006/relationships/hyperlink" Target="https://www.compraspublicas.gob.ec/ProcesoContratacion/compras/PC/informacionProcesoContratacion2.cpe?idSoliCompra=hscLED_T8IXN88o3JD7FFnotiyqN41Sh7PYfXi_tFes," TargetMode="External"/><Relationship Id="rId51" Type="http://schemas.openxmlformats.org/officeDocument/2006/relationships/hyperlink" Target="https://www.compraspublicas.gob.ec/ProcesoContratacion/compras/PC/informacionProcesoContratacion2.cpe?idSoliCompra=rmOWVDBrZqZpyltiM3BtLkUb96HQFw4HLuRjKvK8h9k," TargetMode="External"/><Relationship Id="rId72" Type="http://schemas.openxmlformats.org/officeDocument/2006/relationships/hyperlink" Target="https://www.compraspublicas.gob.ec/ProcesoContratacion/compras/PC/informacionProcesoContratacion2.cpe?idSoliCompra=uCnj70jLQckFe2pVD7DLN8vBqnMLWHKvAqVQgZXAQE4," TargetMode="External"/><Relationship Id="rId93" Type="http://schemas.openxmlformats.org/officeDocument/2006/relationships/hyperlink" Target="https://www.compraspublicas.gob.ec/ProcesoContratacion/compras/PC/informacionProcesoContratacion2.cpe?idSoliCompra=xUx1DwLJmUPcEWzxPHIgNlS54uQvcJbJejMiTQ66nYo," TargetMode="External"/><Relationship Id="rId98" Type="http://schemas.openxmlformats.org/officeDocument/2006/relationships/hyperlink" Target="https://www.compraspublicas.gob.ec/ProcesoContratacion/compras/PC/informacionProcesoContratacion2.cpe?idSoliCompra=Wa4XRDGSn_PE-6wVdBsKkb4Dq-tbpAPGN3HuF8IPASc," TargetMode="External"/><Relationship Id="rId3" Type="http://schemas.openxmlformats.org/officeDocument/2006/relationships/hyperlink" Target="https://catalogo.compraspublicas.gob.ec/entrar" TargetMode="External"/><Relationship Id="rId25" Type="http://schemas.openxmlformats.org/officeDocument/2006/relationships/hyperlink" Target="https://www.compraspublicas.gob.ec/ProcesoContratacion/compras/PC/informacionProcesoContratacion2.cpe?idSoliCompra=WfcDWc0XRTm0j2wsp32ACp4_nlTP1pdZ7txuSPOcprY," TargetMode="External"/><Relationship Id="rId46" Type="http://schemas.openxmlformats.org/officeDocument/2006/relationships/hyperlink" Target="https://www.compraspublicas.gob.ec/ProcesoContratacion/compras/PC/informacionProcesoContratacion2.cpe?idSoliCompra=PSB1JHroWDrrm0rsxB7PX_Xj4I8-eYoCc0XTyKmX1b4," TargetMode="External"/><Relationship Id="rId67" Type="http://schemas.openxmlformats.org/officeDocument/2006/relationships/hyperlink" Target="https://www.compraspublicas.gob.ec/ProcesoContratacion/compras/PC/informacionProcesoContratacion2.cpe?idSoliCompra=DrANdz9SCZbwaQWVhaeFezYAdhOTh6arMVXcfr12W4k," TargetMode="External"/><Relationship Id="rId116" Type="http://schemas.openxmlformats.org/officeDocument/2006/relationships/hyperlink" Target="https://www.compraspublicas.gob.ec/ProcesoContratacion/compras/PC/informacionProcesoContratacion2.cpe?idSoliCompra=pFCkNQcha4N9lVmXanaPuQ05vVCy3qfp6qhJjjSrPKs," TargetMode="External"/><Relationship Id="rId20" Type="http://schemas.openxmlformats.org/officeDocument/2006/relationships/hyperlink" Target="https://www.compraspublicas.gob.ec/ProcesoContratacion/compras/PC/informacionProcesoContratacion2.cpe?idSoliCompra=Q4ZJiI1UX7r24TM2nY3HOF3h9jJJYOIpb4cV2hJKtLQ," TargetMode="External"/><Relationship Id="rId41" Type="http://schemas.openxmlformats.org/officeDocument/2006/relationships/hyperlink" Target="https://www.compraspublicas.gob.ec/ProcesoContratacion/compras/PC/informacionProcesoContratacion2.cpe?idSoliCompra=WcMIsracQegPcivSN0aR8UfieVmPcr2JfrM35XGC3eA," TargetMode="External"/><Relationship Id="rId62" Type="http://schemas.openxmlformats.org/officeDocument/2006/relationships/hyperlink" Target="https://www.compraspublicas.gob.ec/ProcesoContratacion/compras/PC/informacionProcesoContratacion2.cpe?idSoliCompra=mdg97OCC2Vl3v-qp-Uf6cHuoxTpEPYb0GmKRnQY5ivc," TargetMode="External"/><Relationship Id="rId83" Type="http://schemas.openxmlformats.org/officeDocument/2006/relationships/hyperlink" Target="https://www.compraspublicas.gob.ec/ProcesoContratacion/compras/PC/informacionProcesoContratacion2.cpe?idSoliCompra=56N-yFYsHNrsy-tcHkvlYdH2hKdvRrmFnW0S6bMXIRU," TargetMode="External"/><Relationship Id="rId88" Type="http://schemas.openxmlformats.org/officeDocument/2006/relationships/hyperlink" Target="https://catalogo.compraspublicas.gob.ec/" TargetMode="External"/><Relationship Id="rId111" Type="http://schemas.openxmlformats.org/officeDocument/2006/relationships/hyperlink" Target="https://www.compraspublicas.gob.ec/ProcesoContratacion/compras/PC/informacionProcesoContratacion2.cpe?idSoliCompra=rauMkbkZmuknxrNhusDQt59FCp71lJekYeN0OthLUto," TargetMode="External"/><Relationship Id="rId15" Type="http://schemas.openxmlformats.org/officeDocument/2006/relationships/hyperlink" Target="https://www.compraspublicas.gob.ec/ProcesoContratacion/compras/PC/informacionProcesoContratacion2.cpe?idSoliCompra=xMa47P7CpikD8Sv1d7mQz-DRacByna5GHqs_kbhzwxk," TargetMode="External"/><Relationship Id="rId36" Type="http://schemas.openxmlformats.org/officeDocument/2006/relationships/hyperlink" Target="https://www.compraspublicas.gob.ec/ProcesoContratacion/compras/PC/informacionProcesoContratacion2.cpe?idSoliCompra=XPb3C3nE5_k0GDbymY643EsXxCJk5okxb2NT89cS0Yk," TargetMode="External"/><Relationship Id="rId57" Type="http://schemas.openxmlformats.org/officeDocument/2006/relationships/hyperlink" Target="https://www.compraspublicas.gob.ec/ProcesoContratacion/compras/PC/informacionProcesoContratacion2.cpe?idSoliCompra=z-4UtYv0irgI9-D2ijvpdScUVUVACUugH2ny47za0GU," TargetMode="External"/><Relationship Id="rId106" Type="http://schemas.openxmlformats.org/officeDocument/2006/relationships/hyperlink" Target="https://www.compraspublicas.gob.ec/ProcesoContratacion/compras/PC/informacionProcesoContratacion2.cpe?idSoliCompra=iHNJTEQMStjb8yoC8I2WNDEw9ejiTkoUpZ0-4sQCzJ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1"/>
  <sheetViews>
    <sheetView tabSelected="1" view="pageBreakPreview" topLeftCell="C106" zoomScale="60" zoomScaleNormal="44" zoomScalePageLayoutView="35" workbookViewId="0">
      <selection activeCell="D113" sqref="D113:H113"/>
    </sheetView>
  </sheetViews>
  <sheetFormatPr baseColWidth="10" defaultRowHeight="15.75" x14ac:dyDescent="0.2"/>
  <cols>
    <col min="1" max="1" width="32.140625" style="19" customWidth="1"/>
    <col min="2" max="2" width="43.85546875" style="14" customWidth="1"/>
    <col min="3" max="3" width="132.42578125" style="29" customWidth="1"/>
    <col min="4" max="4" width="30.42578125" style="39" customWidth="1"/>
    <col min="5" max="5" width="41.85546875" style="24" customWidth="1"/>
    <col min="6" max="6" width="31" customWidth="1"/>
    <col min="7" max="7" width="18.42578125" customWidth="1"/>
    <col min="8" max="8" width="6.42578125" customWidth="1"/>
  </cols>
  <sheetData>
    <row r="1" spans="1:8" s="1" customFormat="1" ht="39.75" customHeight="1" x14ac:dyDescent="0.2">
      <c r="A1" s="68" t="s">
        <v>0</v>
      </c>
      <c r="B1" s="69"/>
      <c r="C1" s="69"/>
      <c r="D1" s="69"/>
      <c r="E1" s="69"/>
      <c r="F1" s="69"/>
      <c r="G1" s="69"/>
      <c r="H1" s="70"/>
    </row>
    <row r="2" spans="1:8" s="1" customFormat="1" ht="54" customHeight="1" x14ac:dyDescent="0.2">
      <c r="A2" s="71" t="s">
        <v>19</v>
      </c>
      <c r="B2" s="72"/>
      <c r="C2" s="72"/>
      <c r="D2" s="72"/>
      <c r="E2" s="72"/>
      <c r="F2" s="72"/>
      <c r="G2" s="72"/>
      <c r="H2" s="73"/>
    </row>
    <row r="3" spans="1:8" s="1" customFormat="1" ht="35.1" customHeight="1" x14ac:dyDescent="0.2">
      <c r="A3" s="74" t="s">
        <v>17</v>
      </c>
      <c r="B3" s="75"/>
      <c r="C3" s="75"/>
      <c r="D3" s="75"/>
      <c r="E3" s="45" t="s">
        <v>68</v>
      </c>
      <c r="F3" s="45"/>
      <c r="G3" s="45"/>
      <c r="H3" s="46"/>
    </row>
    <row r="4" spans="1:8" s="1" customFormat="1" ht="35.1" customHeight="1" x14ac:dyDescent="0.2">
      <c r="A4" s="74" t="s">
        <v>75</v>
      </c>
      <c r="B4" s="75"/>
      <c r="C4" s="75"/>
      <c r="D4" s="75"/>
      <c r="E4" s="45" t="s">
        <v>69</v>
      </c>
      <c r="F4" s="45"/>
      <c r="G4" s="45"/>
      <c r="H4" s="46"/>
    </row>
    <row r="5" spans="1:8" s="1" customFormat="1" ht="35.1" customHeight="1" x14ac:dyDescent="0.2">
      <c r="A5" s="74" t="s">
        <v>18</v>
      </c>
      <c r="B5" s="75"/>
      <c r="C5" s="75"/>
      <c r="D5" s="75"/>
      <c r="E5" s="45" t="s">
        <v>23</v>
      </c>
      <c r="F5" s="45"/>
      <c r="G5" s="45"/>
      <c r="H5" s="46"/>
    </row>
    <row r="6" spans="1:8" s="1" customFormat="1" ht="57.75" customHeight="1" x14ac:dyDescent="0.2">
      <c r="A6" s="42" t="s">
        <v>8</v>
      </c>
      <c r="B6" s="34" t="s">
        <v>10</v>
      </c>
      <c r="C6" s="34" t="s">
        <v>11</v>
      </c>
      <c r="D6" s="41" t="s">
        <v>12</v>
      </c>
      <c r="E6" s="20" t="s">
        <v>16</v>
      </c>
      <c r="F6" s="76" t="s">
        <v>9</v>
      </c>
      <c r="G6" s="76"/>
      <c r="H6" s="77"/>
    </row>
    <row r="7" spans="1:8" s="31" customFormat="1" ht="57.75" customHeight="1" x14ac:dyDescent="0.2">
      <c r="A7" s="43" t="s">
        <v>80</v>
      </c>
      <c r="B7" s="32" t="s">
        <v>71</v>
      </c>
      <c r="C7" s="32" t="s">
        <v>83</v>
      </c>
      <c r="D7" s="35">
        <v>145000</v>
      </c>
      <c r="E7" s="33" t="s">
        <v>87</v>
      </c>
      <c r="F7" s="87" t="s">
        <v>80</v>
      </c>
      <c r="G7" s="88"/>
      <c r="H7" s="89"/>
    </row>
    <row r="8" spans="1:8" s="31" customFormat="1" ht="57.75" customHeight="1" x14ac:dyDescent="0.2">
      <c r="A8" s="43" t="s">
        <v>81</v>
      </c>
      <c r="B8" s="32" t="s">
        <v>31</v>
      </c>
      <c r="C8" s="32" t="s">
        <v>84</v>
      </c>
      <c r="D8" s="35">
        <v>74500</v>
      </c>
      <c r="E8" s="33" t="s">
        <v>86</v>
      </c>
      <c r="F8" s="87" t="s">
        <v>81</v>
      </c>
      <c r="G8" s="88"/>
      <c r="H8" s="89"/>
    </row>
    <row r="9" spans="1:8" s="31" customFormat="1" ht="57.75" customHeight="1" x14ac:dyDescent="0.2">
      <c r="A9" s="44" t="s">
        <v>82</v>
      </c>
      <c r="B9" s="32" t="s">
        <v>31</v>
      </c>
      <c r="C9" s="32" t="s">
        <v>85</v>
      </c>
      <c r="D9" s="35">
        <v>167800</v>
      </c>
      <c r="E9" s="33" t="s">
        <v>86</v>
      </c>
      <c r="F9" s="47" t="s">
        <v>82</v>
      </c>
      <c r="G9" s="48"/>
      <c r="H9" s="49"/>
    </row>
    <row r="10" spans="1:8" s="31" customFormat="1" ht="57.75" customHeight="1" x14ac:dyDescent="0.2">
      <c r="A10" s="44" t="s">
        <v>88</v>
      </c>
      <c r="B10" s="32" t="s">
        <v>31</v>
      </c>
      <c r="C10" s="32" t="s">
        <v>95</v>
      </c>
      <c r="D10" s="35">
        <v>120529.61</v>
      </c>
      <c r="E10" s="33" t="s">
        <v>86</v>
      </c>
      <c r="F10" s="84" t="s">
        <v>88</v>
      </c>
      <c r="G10" s="85"/>
      <c r="H10" s="86"/>
    </row>
    <row r="11" spans="1:8" s="31" customFormat="1" ht="57.75" customHeight="1" x14ac:dyDescent="0.2">
      <c r="A11" s="44" t="s">
        <v>89</v>
      </c>
      <c r="B11" s="32" t="s">
        <v>286</v>
      </c>
      <c r="C11" s="32" t="s">
        <v>96</v>
      </c>
      <c r="D11" s="35">
        <v>57894.5</v>
      </c>
      <c r="E11" s="33" t="s">
        <v>86</v>
      </c>
      <c r="F11" s="84" t="s">
        <v>89</v>
      </c>
      <c r="G11" s="85"/>
      <c r="H11" s="86"/>
    </row>
    <row r="12" spans="1:8" s="31" customFormat="1" ht="57.75" customHeight="1" x14ac:dyDescent="0.2">
      <c r="A12" s="44" t="s">
        <v>90</v>
      </c>
      <c r="B12" s="32" t="s">
        <v>31</v>
      </c>
      <c r="C12" s="32" t="s">
        <v>97</v>
      </c>
      <c r="D12" s="35">
        <v>137901.54</v>
      </c>
      <c r="E12" s="33" t="s">
        <v>86</v>
      </c>
      <c r="F12" s="84" t="s">
        <v>90</v>
      </c>
      <c r="G12" s="85"/>
      <c r="H12" s="86"/>
    </row>
    <row r="13" spans="1:8" s="31" customFormat="1" ht="57.75" customHeight="1" x14ac:dyDescent="0.2">
      <c r="A13" s="44" t="s">
        <v>91</v>
      </c>
      <c r="B13" s="32" t="s">
        <v>286</v>
      </c>
      <c r="C13" s="32" t="s">
        <v>98</v>
      </c>
      <c r="D13" s="35">
        <v>26798</v>
      </c>
      <c r="E13" s="33" t="s">
        <v>86</v>
      </c>
      <c r="F13" s="84" t="s">
        <v>91</v>
      </c>
      <c r="G13" s="85"/>
      <c r="H13" s="86"/>
    </row>
    <row r="14" spans="1:8" s="31" customFormat="1" ht="57.75" customHeight="1" x14ac:dyDescent="0.2">
      <c r="A14" s="44" t="s">
        <v>92</v>
      </c>
      <c r="B14" s="32" t="s">
        <v>31</v>
      </c>
      <c r="C14" s="32" t="s">
        <v>99</v>
      </c>
      <c r="D14" s="35">
        <v>45184.27</v>
      </c>
      <c r="E14" s="33" t="s">
        <v>86</v>
      </c>
      <c r="F14" s="84" t="s">
        <v>92</v>
      </c>
      <c r="G14" s="85"/>
      <c r="H14" s="86"/>
    </row>
    <row r="15" spans="1:8" s="31" customFormat="1" ht="57.75" customHeight="1" x14ac:dyDescent="0.2">
      <c r="A15" s="44" t="s">
        <v>93</v>
      </c>
      <c r="B15" s="32" t="s">
        <v>31</v>
      </c>
      <c r="C15" s="32" t="s">
        <v>100</v>
      </c>
      <c r="D15" s="35">
        <v>30432</v>
      </c>
      <c r="E15" s="33" t="s">
        <v>86</v>
      </c>
      <c r="F15" s="84" t="s">
        <v>93</v>
      </c>
      <c r="G15" s="85"/>
      <c r="H15" s="86"/>
    </row>
    <row r="16" spans="1:8" s="31" customFormat="1" ht="57.75" customHeight="1" x14ac:dyDescent="0.2">
      <c r="A16" s="44" t="s">
        <v>94</v>
      </c>
      <c r="B16" s="32" t="s">
        <v>27</v>
      </c>
      <c r="C16" s="32" t="s">
        <v>101</v>
      </c>
      <c r="D16" s="35">
        <v>57820.959999999992</v>
      </c>
      <c r="E16" s="33" t="s">
        <v>102</v>
      </c>
      <c r="F16" s="81" t="s">
        <v>94</v>
      </c>
      <c r="G16" s="82"/>
      <c r="H16" s="83"/>
    </row>
    <row r="17" spans="1:8" s="31" customFormat="1" ht="57.75" customHeight="1" x14ac:dyDescent="0.2">
      <c r="A17" s="44" t="s">
        <v>103</v>
      </c>
      <c r="B17" s="32" t="s">
        <v>31</v>
      </c>
      <c r="C17" s="32" t="s">
        <v>112</v>
      </c>
      <c r="D17" s="35">
        <v>70000</v>
      </c>
      <c r="E17" s="33" t="s">
        <v>86</v>
      </c>
      <c r="F17" s="78" t="s">
        <v>103</v>
      </c>
      <c r="G17" s="79"/>
      <c r="H17" s="80"/>
    </row>
    <row r="18" spans="1:8" s="31" customFormat="1" ht="57.75" customHeight="1" x14ac:dyDescent="0.2">
      <c r="A18" s="44" t="s">
        <v>104</v>
      </c>
      <c r="B18" s="32" t="s">
        <v>31</v>
      </c>
      <c r="C18" s="32" t="s">
        <v>113</v>
      </c>
      <c r="D18" s="35">
        <v>617650.29</v>
      </c>
      <c r="E18" s="33" t="s">
        <v>86</v>
      </c>
      <c r="F18" s="99" t="s">
        <v>104</v>
      </c>
      <c r="G18" s="100"/>
      <c r="H18" s="101"/>
    </row>
    <row r="19" spans="1:8" s="31" customFormat="1" ht="57.75" customHeight="1" x14ac:dyDescent="0.2">
      <c r="A19" s="44" t="s">
        <v>105</v>
      </c>
      <c r="B19" s="32" t="s">
        <v>31</v>
      </c>
      <c r="C19" s="32" t="s">
        <v>114</v>
      </c>
      <c r="D19" s="35">
        <v>35890</v>
      </c>
      <c r="E19" s="33" t="s">
        <v>86</v>
      </c>
      <c r="F19" s="99" t="s">
        <v>105</v>
      </c>
      <c r="G19" s="100"/>
      <c r="H19" s="101"/>
    </row>
    <row r="20" spans="1:8" s="31" customFormat="1" ht="57.75" customHeight="1" x14ac:dyDescent="0.2">
      <c r="A20" s="44" t="s">
        <v>106</v>
      </c>
      <c r="B20" s="32" t="s">
        <v>31</v>
      </c>
      <c r="C20" s="32" t="s">
        <v>115</v>
      </c>
      <c r="D20" s="35">
        <v>110000</v>
      </c>
      <c r="E20" s="33" t="s">
        <v>86</v>
      </c>
      <c r="F20" s="99" t="s">
        <v>106</v>
      </c>
      <c r="G20" s="100"/>
      <c r="H20" s="101"/>
    </row>
    <row r="21" spans="1:8" s="31" customFormat="1" ht="57.75" customHeight="1" x14ac:dyDescent="0.2">
      <c r="A21" s="44" t="s">
        <v>107</v>
      </c>
      <c r="B21" s="32" t="s">
        <v>31</v>
      </c>
      <c r="C21" s="32" t="s">
        <v>116</v>
      </c>
      <c r="D21" s="35">
        <v>80000</v>
      </c>
      <c r="E21" s="33" t="s">
        <v>86</v>
      </c>
      <c r="F21" s="99" t="s">
        <v>107</v>
      </c>
      <c r="G21" s="100"/>
      <c r="H21" s="101"/>
    </row>
    <row r="22" spans="1:8" s="31" customFormat="1" ht="57.75" customHeight="1" x14ac:dyDescent="0.2">
      <c r="A22" s="44" t="s">
        <v>108</v>
      </c>
      <c r="B22" s="32" t="s">
        <v>31</v>
      </c>
      <c r="C22" s="32" t="s">
        <v>117</v>
      </c>
      <c r="D22" s="35">
        <v>21235</v>
      </c>
      <c r="E22" s="33" t="s">
        <v>86</v>
      </c>
      <c r="F22" s="99" t="s">
        <v>108</v>
      </c>
      <c r="G22" s="100"/>
      <c r="H22" s="101"/>
    </row>
    <row r="23" spans="1:8" s="31" customFormat="1" ht="57.75" customHeight="1" x14ac:dyDescent="0.2">
      <c r="A23" s="44" t="s">
        <v>109</v>
      </c>
      <c r="B23" s="32" t="s">
        <v>31</v>
      </c>
      <c r="C23" s="32" t="s">
        <v>118</v>
      </c>
      <c r="D23" s="35">
        <v>583010.75</v>
      </c>
      <c r="E23" s="33" t="s">
        <v>86</v>
      </c>
      <c r="F23" s="99" t="s">
        <v>109</v>
      </c>
      <c r="G23" s="100"/>
      <c r="H23" s="101"/>
    </row>
    <row r="24" spans="1:8" s="31" customFormat="1" ht="57.75" customHeight="1" x14ac:dyDescent="0.2">
      <c r="A24" s="44" t="s">
        <v>110</v>
      </c>
      <c r="B24" s="32" t="s">
        <v>31</v>
      </c>
      <c r="C24" s="32" t="s">
        <v>119</v>
      </c>
      <c r="D24" s="35">
        <v>141000</v>
      </c>
      <c r="E24" s="33" t="s">
        <v>86</v>
      </c>
      <c r="F24" s="78" t="s">
        <v>110</v>
      </c>
      <c r="G24" s="79"/>
      <c r="H24" s="80"/>
    </row>
    <row r="25" spans="1:8" s="31" customFormat="1" ht="57.75" customHeight="1" x14ac:dyDescent="0.2">
      <c r="A25" s="44" t="s">
        <v>111</v>
      </c>
      <c r="B25" s="32" t="s">
        <v>70</v>
      </c>
      <c r="C25" s="32" t="s">
        <v>120</v>
      </c>
      <c r="D25" s="35">
        <v>230010.5</v>
      </c>
      <c r="E25" s="33" t="s">
        <v>86</v>
      </c>
      <c r="F25" s="78" t="s">
        <v>111</v>
      </c>
      <c r="G25" s="79"/>
      <c r="H25" s="80"/>
    </row>
    <row r="26" spans="1:8" s="31" customFormat="1" ht="57.75" customHeight="1" x14ac:dyDescent="0.2">
      <c r="A26" s="44" t="s">
        <v>121</v>
      </c>
      <c r="B26" s="32" t="s">
        <v>27</v>
      </c>
      <c r="C26" s="32" t="s">
        <v>122</v>
      </c>
      <c r="D26" s="35">
        <v>45205</v>
      </c>
      <c r="E26" s="33" t="s">
        <v>102</v>
      </c>
      <c r="F26" s="53" t="s">
        <v>121</v>
      </c>
      <c r="G26" s="54"/>
      <c r="H26" s="55"/>
    </row>
    <row r="27" spans="1:8" s="31" customFormat="1" ht="57.75" customHeight="1" x14ac:dyDescent="0.2">
      <c r="A27" s="44" t="s">
        <v>77</v>
      </c>
      <c r="B27" s="32" t="s">
        <v>31</v>
      </c>
      <c r="C27" s="32" t="s">
        <v>126</v>
      </c>
      <c r="D27" s="35">
        <v>132163.21</v>
      </c>
      <c r="E27" s="33" t="s">
        <v>86</v>
      </c>
      <c r="F27" s="47" t="s">
        <v>77</v>
      </c>
      <c r="G27" s="48"/>
      <c r="H27" s="49"/>
    </row>
    <row r="28" spans="1:8" s="31" customFormat="1" ht="57.75" customHeight="1" x14ac:dyDescent="0.2">
      <c r="A28" s="44" t="s">
        <v>123</v>
      </c>
      <c r="B28" s="32" t="s">
        <v>70</v>
      </c>
      <c r="C28" s="32" t="s">
        <v>127</v>
      </c>
      <c r="D28" s="35">
        <v>10959</v>
      </c>
      <c r="E28" s="33" t="s">
        <v>86</v>
      </c>
      <c r="F28" s="47" t="s">
        <v>123</v>
      </c>
      <c r="G28" s="48"/>
      <c r="H28" s="49"/>
    </row>
    <row r="29" spans="1:8" s="31" customFormat="1" ht="57.75" customHeight="1" x14ac:dyDescent="0.2">
      <c r="A29" s="44" t="s">
        <v>124</v>
      </c>
      <c r="B29" s="32" t="s">
        <v>31</v>
      </c>
      <c r="C29" s="32" t="s">
        <v>128</v>
      </c>
      <c r="D29" s="35">
        <v>57498.55</v>
      </c>
      <c r="E29" s="33" t="s">
        <v>86</v>
      </c>
      <c r="F29" s="47" t="s">
        <v>124</v>
      </c>
      <c r="G29" s="48"/>
      <c r="H29" s="49"/>
    </row>
    <row r="30" spans="1:8" s="31" customFormat="1" ht="57.75" customHeight="1" x14ac:dyDescent="0.2">
      <c r="A30" s="44" t="s">
        <v>125</v>
      </c>
      <c r="B30" s="32" t="s">
        <v>70</v>
      </c>
      <c r="C30" s="32" t="s">
        <v>129</v>
      </c>
      <c r="D30" s="35">
        <v>38993.440000000002</v>
      </c>
      <c r="E30" s="33" t="s">
        <v>86</v>
      </c>
      <c r="F30" s="47" t="s">
        <v>125</v>
      </c>
      <c r="G30" s="48"/>
      <c r="H30" s="49"/>
    </row>
    <row r="31" spans="1:8" s="31" customFormat="1" ht="57.75" customHeight="1" x14ac:dyDescent="0.2">
      <c r="A31" s="44" t="s">
        <v>132</v>
      </c>
      <c r="B31" s="32" t="s">
        <v>27</v>
      </c>
      <c r="C31" s="44" t="s">
        <v>130</v>
      </c>
      <c r="D31" s="35">
        <v>2721.5724999999998</v>
      </c>
      <c r="E31" s="33" t="s">
        <v>102</v>
      </c>
      <c r="F31" s="47" t="s">
        <v>132</v>
      </c>
      <c r="G31" s="48"/>
      <c r="H31" s="49"/>
    </row>
    <row r="32" spans="1:8" s="31" customFormat="1" ht="57.75" customHeight="1" x14ac:dyDescent="0.2">
      <c r="A32" s="44" t="s">
        <v>133</v>
      </c>
      <c r="B32" s="32" t="s">
        <v>27</v>
      </c>
      <c r="C32" s="44" t="s">
        <v>131</v>
      </c>
      <c r="D32" s="35">
        <v>15392.5</v>
      </c>
      <c r="E32" s="33" t="s">
        <v>102</v>
      </c>
      <c r="F32" s="47" t="s">
        <v>133</v>
      </c>
      <c r="G32" s="48"/>
      <c r="H32" s="49"/>
    </row>
    <row r="33" spans="1:8" s="31" customFormat="1" ht="57.75" customHeight="1" x14ac:dyDescent="0.2">
      <c r="A33" s="44" t="s">
        <v>134</v>
      </c>
      <c r="B33" s="32" t="s">
        <v>31</v>
      </c>
      <c r="C33" s="32" t="s">
        <v>141</v>
      </c>
      <c r="D33" s="35">
        <v>70226</v>
      </c>
      <c r="E33" s="33" t="s">
        <v>86</v>
      </c>
      <c r="F33" s="102" t="s">
        <v>134</v>
      </c>
      <c r="G33" s="103"/>
      <c r="H33" s="104"/>
    </row>
    <row r="34" spans="1:8" s="31" customFormat="1" ht="57.75" customHeight="1" x14ac:dyDescent="0.2">
      <c r="A34" s="44" t="s">
        <v>135</v>
      </c>
      <c r="B34" s="32" t="s">
        <v>31</v>
      </c>
      <c r="C34" s="32" t="s">
        <v>142</v>
      </c>
      <c r="D34" s="35">
        <v>27262.13</v>
      </c>
      <c r="E34" s="33" t="s">
        <v>86</v>
      </c>
      <c r="F34" s="102" t="s">
        <v>135</v>
      </c>
      <c r="G34" s="103"/>
      <c r="H34" s="104"/>
    </row>
    <row r="35" spans="1:8" s="31" customFormat="1" ht="57.75" customHeight="1" x14ac:dyDescent="0.2">
      <c r="A35" s="44" t="s">
        <v>136</v>
      </c>
      <c r="B35" s="32" t="s">
        <v>31</v>
      </c>
      <c r="C35" s="32" t="s">
        <v>143</v>
      </c>
      <c r="D35" s="35">
        <v>47015.5</v>
      </c>
      <c r="E35" s="33" t="s">
        <v>86</v>
      </c>
      <c r="F35" s="102" t="s">
        <v>136</v>
      </c>
      <c r="G35" s="103"/>
      <c r="H35" s="104"/>
    </row>
    <row r="36" spans="1:8" s="31" customFormat="1" ht="57.75" customHeight="1" x14ac:dyDescent="0.2">
      <c r="A36" s="44" t="s">
        <v>137</v>
      </c>
      <c r="B36" s="32" t="s">
        <v>31</v>
      </c>
      <c r="C36" s="32" t="s">
        <v>144</v>
      </c>
      <c r="D36" s="35">
        <v>51154.559999999998</v>
      </c>
      <c r="E36" s="33" t="s">
        <v>86</v>
      </c>
      <c r="F36" s="102" t="s">
        <v>137</v>
      </c>
      <c r="G36" s="103"/>
      <c r="H36" s="104"/>
    </row>
    <row r="37" spans="1:8" s="31" customFormat="1" ht="57.75" customHeight="1" x14ac:dyDescent="0.2">
      <c r="A37" s="44" t="s">
        <v>138</v>
      </c>
      <c r="B37" s="32" t="s">
        <v>31</v>
      </c>
      <c r="C37" s="32" t="s">
        <v>145</v>
      </c>
      <c r="D37" s="35">
        <v>23889.599999999999</v>
      </c>
      <c r="E37" s="33" t="s">
        <v>290</v>
      </c>
      <c r="F37" s="102" t="s">
        <v>138</v>
      </c>
      <c r="G37" s="103"/>
      <c r="H37" s="104"/>
    </row>
    <row r="38" spans="1:8" s="31" customFormat="1" ht="57.75" customHeight="1" x14ac:dyDescent="0.2">
      <c r="A38" s="44" t="s">
        <v>139</v>
      </c>
      <c r="B38" s="32" t="s">
        <v>31</v>
      </c>
      <c r="C38" s="32" t="s">
        <v>146</v>
      </c>
      <c r="D38" s="35">
        <v>70238.53</v>
      </c>
      <c r="E38" s="33" t="s">
        <v>290</v>
      </c>
      <c r="F38" s="92" t="s">
        <v>139</v>
      </c>
      <c r="G38" s="93"/>
      <c r="H38" s="94"/>
    </row>
    <row r="39" spans="1:8" s="31" customFormat="1" ht="57.75" customHeight="1" x14ac:dyDescent="0.2">
      <c r="A39" s="44" t="s">
        <v>140</v>
      </c>
      <c r="B39" s="32" t="s">
        <v>72</v>
      </c>
      <c r="C39" s="32" t="s">
        <v>147</v>
      </c>
      <c r="D39" s="35">
        <v>1673784</v>
      </c>
      <c r="E39" s="33" t="s">
        <v>86</v>
      </c>
      <c r="F39" s="92" t="s">
        <v>140</v>
      </c>
      <c r="G39" s="93"/>
      <c r="H39" s="94"/>
    </row>
    <row r="40" spans="1:8" s="31" customFormat="1" ht="57.75" customHeight="1" x14ac:dyDescent="0.2">
      <c r="A40" s="44" t="s">
        <v>148</v>
      </c>
      <c r="B40" s="32" t="s">
        <v>71</v>
      </c>
      <c r="C40" s="32" t="s">
        <v>150</v>
      </c>
      <c r="D40" s="35">
        <v>17765091.449999999</v>
      </c>
      <c r="E40" s="33" t="s">
        <v>290</v>
      </c>
      <c r="F40" s="47" t="s">
        <v>148</v>
      </c>
      <c r="G40" s="48"/>
      <c r="H40" s="49"/>
    </row>
    <row r="41" spans="1:8" s="31" customFormat="1" ht="57.75" customHeight="1" x14ac:dyDescent="0.2">
      <c r="A41" s="44" t="s">
        <v>149</v>
      </c>
      <c r="B41" s="32" t="s">
        <v>45</v>
      </c>
      <c r="C41" s="32" t="s">
        <v>151</v>
      </c>
      <c r="D41" s="35">
        <v>59500</v>
      </c>
      <c r="E41" s="33" t="s">
        <v>86</v>
      </c>
      <c r="F41" s="47" t="s">
        <v>149</v>
      </c>
      <c r="G41" s="48"/>
      <c r="H41" s="49"/>
    </row>
    <row r="42" spans="1:8" s="31" customFormat="1" ht="57.75" customHeight="1" x14ac:dyDescent="0.2">
      <c r="A42" s="44" t="s">
        <v>153</v>
      </c>
      <c r="B42" s="32" t="s">
        <v>71</v>
      </c>
      <c r="C42" s="32" t="s">
        <v>152</v>
      </c>
      <c r="D42" s="35">
        <v>10900</v>
      </c>
      <c r="E42" s="33" t="s">
        <v>290</v>
      </c>
      <c r="F42" s="92" t="s">
        <v>153</v>
      </c>
      <c r="G42" s="93"/>
      <c r="H42" s="94"/>
    </row>
    <row r="43" spans="1:8" s="31" customFormat="1" ht="57.75" customHeight="1" x14ac:dyDescent="0.2">
      <c r="A43" s="44" t="s">
        <v>154</v>
      </c>
      <c r="B43" s="32" t="s">
        <v>70</v>
      </c>
      <c r="C43" s="32" t="s">
        <v>170</v>
      </c>
      <c r="D43" s="35">
        <v>1493698</v>
      </c>
      <c r="E43" s="33" t="s">
        <v>86</v>
      </c>
      <c r="F43" s="50" t="s">
        <v>154</v>
      </c>
      <c r="G43" s="51"/>
      <c r="H43" s="52"/>
    </row>
    <row r="44" spans="1:8" s="31" customFormat="1" ht="57.75" customHeight="1" x14ac:dyDescent="0.2">
      <c r="A44" s="44" t="s">
        <v>155</v>
      </c>
      <c r="B44" s="32" t="s">
        <v>31</v>
      </c>
      <c r="C44" s="32" t="s">
        <v>171</v>
      </c>
      <c r="D44" s="35">
        <v>131740</v>
      </c>
      <c r="E44" s="33" t="s">
        <v>86</v>
      </c>
      <c r="F44" s="50" t="s">
        <v>155</v>
      </c>
      <c r="G44" s="51"/>
      <c r="H44" s="52"/>
    </row>
    <row r="45" spans="1:8" s="31" customFormat="1" ht="57.75" customHeight="1" x14ac:dyDescent="0.2">
      <c r="A45" s="44" t="s">
        <v>156</v>
      </c>
      <c r="B45" s="32" t="s">
        <v>287</v>
      </c>
      <c r="C45" s="32" t="s">
        <v>172</v>
      </c>
      <c r="D45" s="35">
        <v>142014.89000000001</v>
      </c>
      <c r="E45" s="33" t="s">
        <v>86</v>
      </c>
      <c r="F45" s="50" t="s">
        <v>156</v>
      </c>
      <c r="G45" s="51"/>
      <c r="H45" s="52"/>
    </row>
    <row r="46" spans="1:8" s="31" customFormat="1" ht="57.75" customHeight="1" x14ac:dyDescent="0.2">
      <c r="A46" s="44" t="s">
        <v>157</v>
      </c>
      <c r="B46" s="32" t="s">
        <v>31</v>
      </c>
      <c r="C46" s="32" t="s">
        <v>173</v>
      </c>
      <c r="D46" s="35">
        <v>8653.3799999999992</v>
      </c>
      <c r="E46" s="33" t="s">
        <v>86</v>
      </c>
      <c r="F46" s="50" t="s">
        <v>157</v>
      </c>
      <c r="G46" s="51"/>
      <c r="H46" s="52"/>
    </row>
    <row r="47" spans="1:8" s="31" customFormat="1" ht="57.75" customHeight="1" x14ac:dyDescent="0.2">
      <c r="A47" s="44" t="s">
        <v>158</v>
      </c>
      <c r="B47" s="32" t="s">
        <v>31</v>
      </c>
      <c r="C47" s="32" t="s">
        <v>174</v>
      </c>
      <c r="D47" s="35">
        <v>110500</v>
      </c>
      <c r="E47" s="33" t="s">
        <v>291</v>
      </c>
      <c r="F47" s="50" t="s">
        <v>158</v>
      </c>
      <c r="G47" s="51"/>
      <c r="H47" s="52"/>
    </row>
    <row r="48" spans="1:8" s="31" customFormat="1" ht="57.75" customHeight="1" x14ac:dyDescent="0.2">
      <c r="A48" s="44" t="s">
        <v>159</v>
      </c>
      <c r="B48" s="32" t="s">
        <v>31</v>
      </c>
      <c r="C48" s="32" t="s">
        <v>175</v>
      </c>
      <c r="D48" s="35">
        <v>76354.66</v>
      </c>
      <c r="E48" s="33" t="s">
        <v>291</v>
      </c>
      <c r="F48" s="50" t="s">
        <v>159</v>
      </c>
      <c r="G48" s="51"/>
      <c r="H48" s="52"/>
    </row>
    <row r="49" spans="1:8" s="31" customFormat="1" ht="57.75" customHeight="1" x14ac:dyDescent="0.2">
      <c r="A49" s="44" t="s">
        <v>160</v>
      </c>
      <c r="B49" s="32" t="s">
        <v>31</v>
      </c>
      <c r="C49" s="32" t="s">
        <v>176</v>
      </c>
      <c r="D49" s="35">
        <v>74000</v>
      </c>
      <c r="E49" s="33" t="s">
        <v>291</v>
      </c>
      <c r="F49" s="50" t="s">
        <v>160</v>
      </c>
      <c r="G49" s="51"/>
      <c r="H49" s="52"/>
    </row>
    <row r="50" spans="1:8" s="31" customFormat="1" ht="57.75" customHeight="1" x14ac:dyDescent="0.2">
      <c r="A50" s="44" t="s">
        <v>161</v>
      </c>
      <c r="B50" s="32" t="s">
        <v>31</v>
      </c>
      <c r="C50" s="32" t="s">
        <v>177</v>
      </c>
      <c r="D50" s="35">
        <v>46564</v>
      </c>
      <c r="E50" s="33" t="s">
        <v>291</v>
      </c>
      <c r="F50" s="50" t="s">
        <v>161</v>
      </c>
      <c r="G50" s="51"/>
      <c r="H50" s="52"/>
    </row>
    <row r="51" spans="1:8" s="31" customFormat="1" ht="57.75" customHeight="1" x14ac:dyDescent="0.2">
      <c r="A51" s="44" t="s">
        <v>162</v>
      </c>
      <c r="B51" s="32" t="s">
        <v>31</v>
      </c>
      <c r="C51" s="32" t="s">
        <v>178</v>
      </c>
      <c r="D51" s="35">
        <v>58500</v>
      </c>
      <c r="E51" s="33" t="s">
        <v>291</v>
      </c>
      <c r="F51" s="50" t="s">
        <v>162</v>
      </c>
      <c r="G51" s="51"/>
      <c r="H51" s="52"/>
    </row>
    <row r="52" spans="1:8" s="31" customFormat="1" ht="57.75" customHeight="1" x14ac:dyDescent="0.2">
      <c r="A52" s="44" t="s">
        <v>163</v>
      </c>
      <c r="B52" s="32" t="s">
        <v>31</v>
      </c>
      <c r="C52" s="32" t="s">
        <v>179</v>
      </c>
      <c r="D52" s="35">
        <v>14603.88</v>
      </c>
      <c r="E52" s="33" t="s">
        <v>291</v>
      </c>
      <c r="F52" s="50" t="s">
        <v>163</v>
      </c>
      <c r="G52" s="51"/>
      <c r="H52" s="52"/>
    </row>
    <row r="53" spans="1:8" s="31" customFormat="1" ht="57.75" customHeight="1" x14ac:dyDescent="0.2">
      <c r="A53" s="44" t="s">
        <v>164</v>
      </c>
      <c r="B53" s="32" t="s">
        <v>31</v>
      </c>
      <c r="C53" s="32" t="s">
        <v>180</v>
      </c>
      <c r="D53" s="35">
        <v>153433</v>
      </c>
      <c r="E53" s="33" t="s">
        <v>291</v>
      </c>
      <c r="F53" s="50" t="s">
        <v>164</v>
      </c>
      <c r="G53" s="51"/>
      <c r="H53" s="52"/>
    </row>
    <row r="54" spans="1:8" s="31" customFormat="1" ht="57.75" customHeight="1" x14ac:dyDescent="0.2">
      <c r="A54" s="44" t="s">
        <v>165</v>
      </c>
      <c r="B54" s="32" t="s">
        <v>37</v>
      </c>
      <c r="C54" s="32" t="s">
        <v>181</v>
      </c>
      <c r="D54" s="35">
        <v>1897652.5</v>
      </c>
      <c r="E54" s="33" t="s">
        <v>291</v>
      </c>
      <c r="F54" s="50" t="s">
        <v>165</v>
      </c>
      <c r="G54" s="51"/>
      <c r="H54" s="52"/>
    </row>
    <row r="55" spans="1:8" s="31" customFormat="1" ht="57.75" customHeight="1" x14ac:dyDescent="0.2">
      <c r="A55" s="44" t="s">
        <v>166</v>
      </c>
      <c r="B55" s="32" t="s">
        <v>31</v>
      </c>
      <c r="C55" s="32" t="s">
        <v>182</v>
      </c>
      <c r="D55" s="35">
        <v>11746</v>
      </c>
      <c r="E55" s="33" t="s">
        <v>291</v>
      </c>
      <c r="F55" s="50" t="s">
        <v>166</v>
      </c>
      <c r="G55" s="51"/>
      <c r="H55" s="52"/>
    </row>
    <row r="56" spans="1:8" s="31" customFormat="1" ht="57.75" customHeight="1" x14ac:dyDescent="0.2">
      <c r="A56" s="44" t="s">
        <v>167</v>
      </c>
      <c r="B56" s="32" t="s">
        <v>70</v>
      </c>
      <c r="C56" s="32" t="s">
        <v>183</v>
      </c>
      <c r="D56" s="35">
        <v>61338.22</v>
      </c>
      <c r="E56" s="33" t="s">
        <v>291</v>
      </c>
      <c r="F56" s="50" t="s">
        <v>167</v>
      </c>
      <c r="G56" s="51"/>
      <c r="H56" s="52"/>
    </row>
    <row r="57" spans="1:8" s="31" customFormat="1" ht="57.75" customHeight="1" x14ac:dyDescent="0.2">
      <c r="A57" s="44" t="s">
        <v>168</v>
      </c>
      <c r="B57" s="32" t="s">
        <v>31</v>
      </c>
      <c r="C57" s="32" t="s">
        <v>184</v>
      </c>
      <c r="D57" s="35">
        <v>10517.72</v>
      </c>
      <c r="E57" s="33" t="s">
        <v>87</v>
      </c>
      <c r="F57" s="50" t="s">
        <v>168</v>
      </c>
      <c r="G57" s="51"/>
      <c r="H57" s="52"/>
    </row>
    <row r="58" spans="1:8" s="31" customFormat="1" ht="57.75" customHeight="1" x14ac:dyDescent="0.2">
      <c r="A58" s="44" t="s">
        <v>169</v>
      </c>
      <c r="B58" s="32" t="s">
        <v>31</v>
      </c>
      <c r="C58" s="32" t="s">
        <v>185</v>
      </c>
      <c r="D58" s="35">
        <v>54500</v>
      </c>
      <c r="E58" s="33" t="s">
        <v>291</v>
      </c>
      <c r="F58" s="50" t="s">
        <v>169</v>
      </c>
      <c r="G58" s="51"/>
      <c r="H58" s="52"/>
    </row>
    <row r="59" spans="1:8" s="31" customFormat="1" ht="57.75" customHeight="1" x14ac:dyDescent="0.2">
      <c r="A59" s="44" t="s">
        <v>186</v>
      </c>
      <c r="B59" s="32" t="s">
        <v>31</v>
      </c>
      <c r="C59" s="32" t="s">
        <v>197</v>
      </c>
      <c r="D59" s="35">
        <v>644174.72</v>
      </c>
      <c r="E59" s="33" t="s">
        <v>291</v>
      </c>
      <c r="F59" s="47" t="s">
        <v>186</v>
      </c>
      <c r="G59" s="48"/>
      <c r="H59" s="49"/>
    </row>
    <row r="60" spans="1:8" s="31" customFormat="1" ht="57.75" customHeight="1" x14ac:dyDescent="0.2">
      <c r="A60" s="44" t="s">
        <v>187</v>
      </c>
      <c r="B60" s="32" t="s">
        <v>288</v>
      </c>
      <c r="C60" s="32" t="s">
        <v>198</v>
      </c>
      <c r="D60" s="35">
        <v>445277.94</v>
      </c>
      <c r="E60" s="33" t="s">
        <v>291</v>
      </c>
      <c r="F60" s="47" t="s">
        <v>187</v>
      </c>
      <c r="G60" s="48"/>
      <c r="H60" s="49"/>
    </row>
    <row r="61" spans="1:8" s="31" customFormat="1" ht="57.75" customHeight="1" x14ac:dyDescent="0.2">
      <c r="A61" s="44" t="s">
        <v>188</v>
      </c>
      <c r="B61" s="32" t="s">
        <v>31</v>
      </c>
      <c r="C61" s="32" t="s">
        <v>199</v>
      </c>
      <c r="D61" s="35">
        <v>191012</v>
      </c>
      <c r="E61" s="33" t="s">
        <v>291</v>
      </c>
      <c r="F61" s="47" t="s">
        <v>188</v>
      </c>
      <c r="G61" s="48"/>
      <c r="H61" s="49"/>
    </row>
    <row r="62" spans="1:8" s="31" customFormat="1" ht="57.75" customHeight="1" x14ac:dyDescent="0.2">
      <c r="A62" s="44" t="s">
        <v>189</v>
      </c>
      <c r="B62" s="32" t="s">
        <v>37</v>
      </c>
      <c r="C62" s="32" t="s">
        <v>200</v>
      </c>
      <c r="D62" s="35">
        <v>637575</v>
      </c>
      <c r="E62" s="33" t="s">
        <v>291</v>
      </c>
      <c r="F62" s="47" t="s">
        <v>189</v>
      </c>
      <c r="G62" s="48"/>
      <c r="H62" s="49"/>
    </row>
    <row r="63" spans="1:8" s="31" customFormat="1" ht="57.75" customHeight="1" x14ac:dyDescent="0.2">
      <c r="A63" s="44" t="s">
        <v>190</v>
      </c>
      <c r="B63" s="32" t="s">
        <v>31</v>
      </c>
      <c r="C63" s="32" t="s">
        <v>201</v>
      </c>
      <c r="D63" s="35">
        <v>135687.20000000001</v>
      </c>
      <c r="E63" s="33" t="s">
        <v>291</v>
      </c>
      <c r="F63" s="47" t="s">
        <v>190</v>
      </c>
      <c r="G63" s="48"/>
      <c r="H63" s="49"/>
    </row>
    <row r="64" spans="1:8" s="31" customFormat="1" ht="57.75" customHeight="1" x14ac:dyDescent="0.2">
      <c r="A64" s="44" t="s">
        <v>191</v>
      </c>
      <c r="B64" s="32" t="s">
        <v>31</v>
      </c>
      <c r="C64" s="32" t="s">
        <v>202</v>
      </c>
      <c r="D64" s="35">
        <v>92402</v>
      </c>
      <c r="E64" s="33" t="s">
        <v>291</v>
      </c>
      <c r="F64" s="47" t="s">
        <v>191</v>
      </c>
      <c r="G64" s="48"/>
      <c r="H64" s="49"/>
    </row>
    <row r="65" spans="1:8" s="31" customFormat="1" ht="57.75" customHeight="1" x14ac:dyDescent="0.2">
      <c r="A65" s="44" t="s">
        <v>192</v>
      </c>
      <c r="B65" s="32" t="s">
        <v>31</v>
      </c>
      <c r="C65" s="32" t="s">
        <v>203</v>
      </c>
      <c r="D65" s="35">
        <v>49000</v>
      </c>
      <c r="E65" s="33" t="s">
        <v>291</v>
      </c>
      <c r="F65" s="47" t="s">
        <v>192</v>
      </c>
      <c r="G65" s="48"/>
      <c r="H65" s="49"/>
    </row>
    <row r="66" spans="1:8" s="31" customFormat="1" ht="57.75" customHeight="1" x14ac:dyDescent="0.2">
      <c r="A66" s="44" t="s">
        <v>193</v>
      </c>
      <c r="B66" s="32" t="s">
        <v>31</v>
      </c>
      <c r="C66" s="32" t="s">
        <v>204</v>
      </c>
      <c r="D66" s="35">
        <v>8452.7999999999993</v>
      </c>
      <c r="E66" s="33" t="s">
        <v>291</v>
      </c>
      <c r="F66" s="47" t="s">
        <v>193</v>
      </c>
      <c r="G66" s="48"/>
      <c r="H66" s="49"/>
    </row>
    <row r="67" spans="1:8" s="31" customFormat="1" ht="57.75" customHeight="1" x14ac:dyDescent="0.2">
      <c r="A67" s="44" t="s">
        <v>194</v>
      </c>
      <c r="B67" s="32" t="s">
        <v>31</v>
      </c>
      <c r="C67" s="32" t="s">
        <v>205</v>
      </c>
      <c r="D67" s="35">
        <v>1158505.6599999999</v>
      </c>
      <c r="E67" s="33" t="s">
        <v>291</v>
      </c>
      <c r="F67" s="47" t="s">
        <v>194</v>
      </c>
      <c r="G67" s="48"/>
      <c r="H67" s="49"/>
    </row>
    <row r="68" spans="1:8" s="31" customFormat="1" ht="57.75" customHeight="1" x14ac:dyDescent="0.2">
      <c r="A68" s="44" t="s">
        <v>195</v>
      </c>
      <c r="B68" s="32" t="s">
        <v>31</v>
      </c>
      <c r="C68" s="32" t="s">
        <v>206</v>
      </c>
      <c r="D68" s="35">
        <v>1309500</v>
      </c>
      <c r="E68" s="33" t="s">
        <v>291</v>
      </c>
      <c r="F68" s="47" t="s">
        <v>195</v>
      </c>
      <c r="G68" s="48"/>
      <c r="H68" s="49"/>
    </row>
    <row r="69" spans="1:8" s="31" customFormat="1" ht="57.75" customHeight="1" x14ac:dyDescent="0.2">
      <c r="A69" s="44" t="s">
        <v>196</v>
      </c>
      <c r="B69" s="32" t="s">
        <v>37</v>
      </c>
      <c r="C69" s="32" t="s">
        <v>207</v>
      </c>
      <c r="D69" s="35">
        <v>638400</v>
      </c>
      <c r="E69" s="33" t="s">
        <v>291</v>
      </c>
      <c r="F69" s="47" t="s">
        <v>196</v>
      </c>
      <c r="G69" s="48"/>
      <c r="H69" s="49"/>
    </row>
    <row r="70" spans="1:8" s="31" customFormat="1" ht="57.75" customHeight="1" x14ac:dyDescent="0.2">
      <c r="A70" s="44" t="s">
        <v>208</v>
      </c>
      <c r="B70" s="32" t="s">
        <v>31</v>
      </c>
      <c r="C70" s="32" t="s">
        <v>212</v>
      </c>
      <c r="D70" s="35">
        <v>224110</v>
      </c>
      <c r="E70" s="33" t="s">
        <v>291</v>
      </c>
      <c r="F70" s="47" t="s">
        <v>208</v>
      </c>
      <c r="G70" s="48"/>
      <c r="H70" s="49"/>
    </row>
    <row r="71" spans="1:8" s="31" customFormat="1" ht="57.75" customHeight="1" x14ac:dyDescent="0.2">
      <c r="A71" s="44" t="s">
        <v>209</v>
      </c>
      <c r="B71" s="32" t="s">
        <v>31</v>
      </c>
      <c r="C71" s="32" t="s">
        <v>213</v>
      </c>
      <c r="D71" s="35">
        <v>449285</v>
      </c>
      <c r="E71" s="33" t="s">
        <v>291</v>
      </c>
      <c r="F71" s="47" t="s">
        <v>209</v>
      </c>
      <c r="G71" s="48"/>
      <c r="H71" s="49"/>
    </row>
    <row r="72" spans="1:8" s="31" customFormat="1" ht="57.75" customHeight="1" x14ac:dyDescent="0.2">
      <c r="A72" s="44" t="s">
        <v>210</v>
      </c>
      <c r="B72" s="32" t="s">
        <v>31</v>
      </c>
      <c r="C72" s="32" t="s">
        <v>214</v>
      </c>
      <c r="D72" s="35">
        <v>49999</v>
      </c>
      <c r="E72" s="33" t="s">
        <v>291</v>
      </c>
      <c r="F72" s="47" t="s">
        <v>210</v>
      </c>
      <c r="G72" s="48"/>
      <c r="H72" s="49"/>
    </row>
    <row r="73" spans="1:8" s="31" customFormat="1" ht="57.75" customHeight="1" x14ac:dyDescent="0.2">
      <c r="A73" s="44" t="s">
        <v>211</v>
      </c>
      <c r="B73" s="32" t="s">
        <v>31</v>
      </c>
      <c r="C73" s="32" t="s">
        <v>215</v>
      </c>
      <c r="D73" s="35">
        <v>12117</v>
      </c>
      <c r="E73" s="33" t="s">
        <v>291</v>
      </c>
      <c r="F73" s="47" t="s">
        <v>211</v>
      </c>
      <c r="G73" s="48"/>
      <c r="H73" s="49"/>
    </row>
    <row r="74" spans="1:8" s="31" customFormat="1" ht="57.75" customHeight="1" x14ac:dyDescent="0.2">
      <c r="A74" s="44" t="s">
        <v>216</v>
      </c>
      <c r="B74" s="32" t="s">
        <v>289</v>
      </c>
      <c r="C74" s="32" t="s">
        <v>222</v>
      </c>
      <c r="D74" s="35">
        <v>193780.9</v>
      </c>
      <c r="E74" s="33" t="s">
        <v>291</v>
      </c>
      <c r="F74" s="92" t="s">
        <v>216</v>
      </c>
      <c r="G74" s="93"/>
      <c r="H74" s="94"/>
    </row>
    <row r="75" spans="1:8" s="31" customFormat="1" ht="57.75" customHeight="1" x14ac:dyDescent="0.2">
      <c r="A75" s="44" t="s">
        <v>217</v>
      </c>
      <c r="B75" s="32" t="s">
        <v>65</v>
      </c>
      <c r="C75" s="32" t="s">
        <v>223</v>
      </c>
      <c r="D75" s="35">
        <v>4445500</v>
      </c>
      <c r="E75" s="33" t="s">
        <v>292</v>
      </c>
      <c r="F75" s="92" t="s">
        <v>217</v>
      </c>
      <c r="G75" s="93"/>
      <c r="H75" s="94"/>
    </row>
    <row r="76" spans="1:8" s="31" customFormat="1" ht="57.75" customHeight="1" x14ac:dyDescent="0.2">
      <c r="A76" s="44" t="s">
        <v>218</v>
      </c>
      <c r="B76" s="32" t="s">
        <v>31</v>
      </c>
      <c r="C76" s="32" t="s">
        <v>224</v>
      </c>
      <c r="D76" s="35">
        <v>225733</v>
      </c>
      <c r="E76" s="33" t="s">
        <v>291</v>
      </c>
      <c r="F76" s="92" t="s">
        <v>218</v>
      </c>
      <c r="G76" s="93"/>
      <c r="H76" s="94"/>
    </row>
    <row r="77" spans="1:8" s="31" customFormat="1" ht="57.75" customHeight="1" x14ac:dyDescent="0.2">
      <c r="A77" s="44" t="s">
        <v>219</v>
      </c>
      <c r="B77" s="32" t="s">
        <v>37</v>
      </c>
      <c r="C77" s="32" t="s">
        <v>225</v>
      </c>
      <c r="D77" s="35">
        <v>1600113.14</v>
      </c>
      <c r="E77" s="33" t="s">
        <v>291</v>
      </c>
      <c r="F77" s="92" t="s">
        <v>219</v>
      </c>
      <c r="G77" s="93"/>
      <c r="H77" s="94"/>
    </row>
    <row r="78" spans="1:8" s="31" customFormat="1" ht="57.75" customHeight="1" x14ac:dyDescent="0.2">
      <c r="A78" s="44" t="s">
        <v>220</v>
      </c>
      <c r="B78" s="32" t="s">
        <v>31</v>
      </c>
      <c r="C78" s="32" t="s">
        <v>226</v>
      </c>
      <c r="D78" s="35">
        <v>53990</v>
      </c>
      <c r="E78" s="33" t="s">
        <v>291</v>
      </c>
      <c r="F78" s="47" t="s">
        <v>220</v>
      </c>
      <c r="G78" s="48"/>
      <c r="H78" s="49"/>
    </row>
    <row r="79" spans="1:8" s="31" customFormat="1" ht="57.75" customHeight="1" x14ac:dyDescent="0.2">
      <c r="A79" s="44" t="s">
        <v>221</v>
      </c>
      <c r="B79" s="32" t="s">
        <v>41</v>
      </c>
      <c r="C79" s="32" t="s">
        <v>227</v>
      </c>
      <c r="D79" s="35">
        <v>930117.8</v>
      </c>
      <c r="E79" s="33" t="s">
        <v>291</v>
      </c>
      <c r="F79" s="92" t="s">
        <v>221</v>
      </c>
      <c r="G79" s="93"/>
      <c r="H79" s="94"/>
    </row>
    <row r="80" spans="1:8" s="31" customFormat="1" ht="57.75" customHeight="1" x14ac:dyDescent="0.2">
      <c r="A80" s="44" t="s">
        <v>228</v>
      </c>
      <c r="B80" s="32" t="s">
        <v>31</v>
      </c>
      <c r="C80" s="32" t="s">
        <v>243</v>
      </c>
      <c r="D80" s="35">
        <v>280000</v>
      </c>
      <c r="E80" s="33" t="s">
        <v>291</v>
      </c>
      <c r="F80" s="47" t="s">
        <v>228</v>
      </c>
      <c r="G80" s="48"/>
      <c r="H80" s="49"/>
    </row>
    <row r="81" spans="1:8" s="31" customFormat="1" ht="57.75" customHeight="1" x14ac:dyDescent="0.2">
      <c r="A81" s="44" t="s">
        <v>229</v>
      </c>
      <c r="B81" s="32" t="s">
        <v>70</v>
      </c>
      <c r="C81" s="32" t="s">
        <v>244</v>
      </c>
      <c r="D81" s="35">
        <v>25590.01</v>
      </c>
      <c r="E81" s="33" t="s">
        <v>291</v>
      </c>
      <c r="F81" s="47" t="s">
        <v>229</v>
      </c>
      <c r="G81" s="48"/>
      <c r="H81" s="49"/>
    </row>
    <row r="82" spans="1:8" s="31" customFormat="1" ht="57.75" customHeight="1" x14ac:dyDescent="0.2">
      <c r="A82" s="44" t="s">
        <v>230</v>
      </c>
      <c r="B82" s="32" t="s">
        <v>72</v>
      </c>
      <c r="C82" s="32" t="s">
        <v>245</v>
      </c>
      <c r="D82" s="35">
        <v>49995</v>
      </c>
      <c r="E82" s="33" t="s">
        <v>291</v>
      </c>
      <c r="F82" s="47" t="s">
        <v>230</v>
      </c>
      <c r="G82" s="48"/>
      <c r="H82" s="49"/>
    </row>
    <row r="83" spans="1:8" s="31" customFormat="1" ht="57.75" customHeight="1" x14ac:dyDescent="0.2">
      <c r="A83" s="44" t="s">
        <v>231</v>
      </c>
      <c r="B83" s="32" t="s">
        <v>288</v>
      </c>
      <c r="C83" s="32" t="s">
        <v>246</v>
      </c>
      <c r="D83" s="35">
        <v>297933.67</v>
      </c>
      <c r="E83" s="33" t="s">
        <v>291</v>
      </c>
      <c r="F83" s="47" t="s">
        <v>231</v>
      </c>
      <c r="G83" s="48"/>
      <c r="H83" s="49"/>
    </row>
    <row r="84" spans="1:8" s="31" customFormat="1" ht="57.75" customHeight="1" x14ac:dyDescent="0.2">
      <c r="A84" s="44" t="s">
        <v>232</v>
      </c>
      <c r="B84" s="32" t="s">
        <v>31</v>
      </c>
      <c r="C84" s="32" t="s">
        <v>247</v>
      </c>
      <c r="D84" s="35">
        <v>30000</v>
      </c>
      <c r="E84" s="33" t="s">
        <v>291</v>
      </c>
      <c r="F84" s="47" t="s">
        <v>232</v>
      </c>
      <c r="G84" s="48"/>
      <c r="H84" s="49"/>
    </row>
    <row r="85" spans="1:8" s="31" customFormat="1" ht="57.75" customHeight="1" x14ac:dyDescent="0.2">
      <c r="A85" s="44" t="s">
        <v>233</v>
      </c>
      <c r="B85" s="32" t="s">
        <v>31</v>
      </c>
      <c r="C85" s="32" t="s">
        <v>248</v>
      </c>
      <c r="D85" s="35">
        <v>4990</v>
      </c>
      <c r="E85" s="33" t="s">
        <v>291</v>
      </c>
      <c r="F85" s="47" t="s">
        <v>233</v>
      </c>
      <c r="G85" s="48"/>
      <c r="H85" s="49"/>
    </row>
    <row r="86" spans="1:8" s="31" customFormat="1" ht="57.75" customHeight="1" x14ac:dyDescent="0.2">
      <c r="A86" s="44" t="s">
        <v>234</v>
      </c>
      <c r="B86" s="32" t="s">
        <v>289</v>
      </c>
      <c r="C86" s="32" t="s">
        <v>249</v>
      </c>
      <c r="D86" s="35">
        <v>320291.8</v>
      </c>
      <c r="E86" s="33" t="s">
        <v>291</v>
      </c>
      <c r="F86" s="47" t="s">
        <v>234</v>
      </c>
      <c r="G86" s="48"/>
      <c r="H86" s="49"/>
    </row>
    <row r="87" spans="1:8" s="31" customFormat="1" ht="57.75" customHeight="1" x14ac:dyDescent="0.2">
      <c r="A87" s="44" t="s">
        <v>235</v>
      </c>
      <c r="B87" s="32" t="s">
        <v>31</v>
      </c>
      <c r="C87" s="32" t="s">
        <v>250</v>
      </c>
      <c r="D87" s="35">
        <v>8000</v>
      </c>
      <c r="E87" s="33" t="s">
        <v>291</v>
      </c>
      <c r="F87" s="47" t="s">
        <v>235</v>
      </c>
      <c r="G87" s="48"/>
      <c r="H87" s="49"/>
    </row>
    <row r="88" spans="1:8" s="31" customFormat="1" ht="57.75" customHeight="1" x14ac:dyDescent="0.2">
      <c r="A88" s="44" t="s">
        <v>236</v>
      </c>
      <c r="B88" s="32" t="s">
        <v>27</v>
      </c>
      <c r="C88" s="32" t="s">
        <v>251</v>
      </c>
      <c r="D88" s="35">
        <v>55077.84</v>
      </c>
      <c r="E88" s="33" t="s">
        <v>102</v>
      </c>
      <c r="F88" s="47" t="s">
        <v>236</v>
      </c>
      <c r="G88" s="48"/>
      <c r="H88" s="49"/>
    </row>
    <row r="89" spans="1:8" s="31" customFormat="1" ht="57.75" customHeight="1" x14ac:dyDescent="0.2">
      <c r="A89" s="44" t="s">
        <v>237</v>
      </c>
      <c r="B89" s="32" t="s">
        <v>31</v>
      </c>
      <c r="C89" s="32" t="s">
        <v>252</v>
      </c>
      <c r="D89" s="35">
        <v>38640</v>
      </c>
      <c r="E89" s="33" t="s">
        <v>291</v>
      </c>
      <c r="F89" s="47" t="s">
        <v>237</v>
      </c>
      <c r="G89" s="48"/>
      <c r="H89" s="49"/>
    </row>
    <row r="90" spans="1:8" s="31" customFormat="1" ht="57.75" customHeight="1" x14ac:dyDescent="0.2">
      <c r="A90" s="44" t="s">
        <v>238</v>
      </c>
      <c r="B90" s="32" t="s">
        <v>72</v>
      </c>
      <c r="C90" s="32" t="s">
        <v>253</v>
      </c>
      <c r="D90" s="35">
        <v>120167.41</v>
      </c>
      <c r="E90" s="33" t="s">
        <v>291</v>
      </c>
      <c r="F90" s="47" t="s">
        <v>238</v>
      </c>
      <c r="G90" s="48"/>
      <c r="H90" s="49"/>
    </row>
    <row r="91" spans="1:8" s="31" customFormat="1" ht="57.75" customHeight="1" x14ac:dyDescent="0.2">
      <c r="A91" s="44" t="s">
        <v>239</v>
      </c>
      <c r="B91" s="32" t="s">
        <v>31</v>
      </c>
      <c r="C91" s="32" t="s">
        <v>254</v>
      </c>
      <c r="D91" s="35">
        <v>41539.5</v>
      </c>
      <c r="E91" s="33" t="s">
        <v>291</v>
      </c>
      <c r="F91" s="47" t="s">
        <v>239</v>
      </c>
      <c r="G91" s="48"/>
      <c r="H91" s="49"/>
    </row>
    <row r="92" spans="1:8" s="31" customFormat="1" ht="57.75" customHeight="1" x14ac:dyDescent="0.2">
      <c r="A92" s="44" t="s">
        <v>240</v>
      </c>
      <c r="B92" s="32" t="s">
        <v>57</v>
      </c>
      <c r="C92" s="32" t="s">
        <v>255</v>
      </c>
      <c r="D92" s="35">
        <v>342960</v>
      </c>
      <c r="E92" s="33" t="s">
        <v>293</v>
      </c>
      <c r="F92" s="47" t="s">
        <v>240</v>
      </c>
      <c r="G92" s="48"/>
      <c r="H92" s="49"/>
    </row>
    <row r="93" spans="1:8" s="31" customFormat="1" ht="57.75" customHeight="1" x14ac:dyDescent="0.2">
      <c r="A93" s="44" t="s">
        <v>241</v>
      </c>
      <c r="B93" s="32" t="s">
        <v>57</v>
      </c>
      <c r="C93" s="32" t="s">
        <v>256</v>
      </c>
      <c r="D93" s="35">
        <v>208050</v>
      </c>
      <c r="E93" s="33" t="s">
        <v>293</v>
      </c>
      <c r="F93" s="47" t="s">
        <v>241</v>
      </c>
      <c r="G93" s="48"/>
      <c r="H93" s="49"/>
    </row>
    <row r="94" spans="1:8" s="31" customFormat="1" ht="57.75" customHeight="1" x14ac:dyDescent="0.2">
      <c r="A94" s="44" t="s">
        <v>242</v>
      </c>
      <c r="B94" s="32" t="s">
        <v>27</v>
      </c>
      <c r="C94" s="32" t="s">
        <v>257</v>
      </c>
      <c r="D94" s="35">
        <v>36780.480000000003</v>
      </c>
      <c r="E94" s="33" t="s">
        <v>102</v>
      </c>
      <c r="F94" s="47" t="s">
        <v>242</v>
      </c>
      <c r="G94" s="48"/>
      <c r="H94" s="49"/>
    </row>
    <row r="95" spans="1:8" s="31" customFormat="1" ht="57.75" customHeight="1" x14ac:dyDescent="0.2">
      <c r="A95" s="44" t="s">
        <v>258</v>
      </c>
      <c r="B95" s="32" t="s">
        <v>31</v>
      </c>
      <c r="C95" s="32" t="s">
        <v>272</v>
      </c>
      <c r="D95" s="35">
        <v>75312.69</v>
      </c>
      <c r="E95" s="33" t="s">
        <v>290</v>
      </c>
      <c r="F95" s="105" t="s">
        <v>258</v>
      </c>
      <c r="G95" s="106"/>
      <c r="H95" s="107"/>
    </row>
    <row r="96" spans="1:8" s="31" customFormat="1" ht="57.75" customHeight="1" x14ac:dyDescent="0.2">
      <c r="A96" s="44" t="s">
        <v>259</v>
      </c>
      <c r="B96" s="32" t="s">
        <v>27</v>
      </c>
      <c r="C96" s="32" t="s">
        <v>273</v>
      </c>
      <c r="D96" s="35">
        <v>433633.5</v>
      </c>
      <c r="E96" s="33" t="s">
        <v>102</v>
      </c>
      <c r="F96" s="47" t="s">
        <v>259</v>
      </c>
      <c r="G96" s="48"/>
      <c r="H96" s="49"/>
    </row>
    <row r="97" spans="1:8" s="31" customFormat="1" ht="57.75" customHeight="1" x14ac:dyDescent="0.2">
      <c r="A97" s="44" t="s">
        <v>260</v>
      </c>
      <c r="B97" s="32" t="s">
        <v>27</v>
      </c>
      <c r="C97" s="32" t="s">
        <v>274</v>
      </c>
      <c r="D97" s="35">
        <v>573534</v>
      </c>
      <c r="E97" s="33" t="s">
        <v>102</v>
      </c>
      <c r="F97" s="47" t="s">
        <v>260</v>
      </c>
      <c r="G97" s="48"/>
      <c r="H97" s="49"/>
    </row>
    <row r="98" spans="1:8" s="31" customFormat="1" ht="57.75" customHeight="1" x14ac:dyDescent="0.2">
      <c r="A98" s="44" t="s">
        <v>261</v>
      </c>
      <c r="B98" s="32" t="s">
        <v>27</v>
      </c>
      <c r="C98" s="32" t="s">
        <v>275</v>
      </c>
      <c r="D98" s="35">
        <v>362232</v>
      </c>
      <c r="E98" s="33" t="s">
        <v>102</v>
      </c>
      <c r="F98" s="47" t="s">
        <v>261</v>
      </c>
      <c r="G98" s="48"/>
      <c r="H98" s="49"/>
    </row>
    <row r="99" spans="1:8" s="31" customFormat="1" ht="57.75" customHeight="1" x14ac:dyDescent="0.2">
      <c r="A99" s="44" t="s">
        <v>262</v>
      </c>
      <c r="B99" s="32" t="s">
        <v>31</v>
      </c>
      <c r="C99" s="32" t="s">
        <v>276</v>
      </c>
      <c r="D99" s="35">
        <v>42000</v>
      </c>
      <c r="E99" s="33" t="s">
        <v>291</v>
      </c>
      <c r="F99" s="105" t="s">
        <v>262</v>
      </c>
      <c r="G99" s="106"/>
      <c r="H99" s="107"/>
    </row>
    <row r="100" spans="1:8" s="31" customFormat="1" ht="57.75" customHeight="1" x14ac:dyDescent="0.2">
      <c r="A100" s="44" t="s">
        <v>263</v>
      </c>
      <c r="B100" s="32" t="s">
        <v>31</v>
      </c>
      <c r="C100" s="32" t="s">
        <v>277</v>
      </c>
      <c r="D100" s="35">
        <v>224090</v>
      </c>
      <c r="E100" s="33" t="s">
        <v>291</v>
      </c>
      <c r="F100" s="105" t="s">
        <v>263</v>
      </c>
      <c r="G100" s="106"/>
      <c r="H100" s="107"/>
    </row>
    <row r="101" spans="1:8" s="31" customFormat="1" ht="57.75" customHeight="1" x14ac:dyDescent="0.2">
      <c r="A101" s="44" t="s">
        <v>264</v>
      </c>
      <c r="B101" s="32" t="s">
        <v>31</v>
      </c>
      <c r="C101" s="32" t="s">
        <v>278</v>
      </c>
      <c r="D101" s="35">
        <v>865000</v>
      </c>
      <c r="E101" s="33" t="s">
        <v>291</v>
      </c>
      <c r="F101" s="105" t="s">
        <v>264</v>
      </c>
      <c r="G101" s="106"/>
      <c r="H101" s="107"/>
    </row>
    <row r="102" spans="1:8" s="31" customFormat="1" ht="57.75" customHeight="1" x14ac:dyDescent="0.2">
      <c r="A102" s="44" t="s">
        <v>265</v>
      </c>
      <c r="B102" s="32" t="s">
        <v>71</v>
      </c>
      <c r="C102" s="32" t="s">
        <v>279</v>
      </c>
      <c r="D102" s="35">
        <v>3195000</v>
      </c>
      <c r="E102" s="33" t="s">
        <v>291</v>
      </c>
      <c r="F102" s="105" t="s">
        <v>265</v>
      </c>
      <c r="G102" s="106"/>
      <c r="H102" s="107"/>
    </row>
    <row r="103" spans="1:8" s="31" customFormat="1" ht="57.75" customHeight="1" x14ac:dyDescent="0.2">
      <c r="A103" s="44" t="s">
        <v>266</v>
      </c>
      <c r="B103" s="32" t="s">
        <v>37</v>
      </c>
      <c r="C103" s="32" t="s">
        <v>280</v>
      </c>
      <c r="D103" s="35">
        <v>1145000</v>
      </c>
      <c r="E103" s="33" t="s">
        <v>291</v>
      </c>
      <c r="F103" s="105" t="s">
        <v>266</v>
      </c>
      <c r="G103" s="106"/>
      <c r="H103" s="107"/>
    </row>
    <row r="104" spans="1:8" s="31" customFormat="1" ht="57.75" customHeight="1" x14ac:dyDescent="0.2">
      <c r="A104" s="44" t="s">
        <v>267</v>
      </c>
      <c r="B104" s="32" t="s">
        <v>31</v>
      </c>
      <c r="C104" s="32" t="s">
        <v>281</v>
      </c>
      <c r="D104" s="35">
        <v>1523300</v>
      </c>
      <c r="E104" s="33" t="s">
        <v>291</v>
      </c>
      <c r="F104" s="105" t="s">
        <v>267</v>
      </c>
      <c r="G104" s="106"/>
      <c r="H104" s="107"/>
    </row>
    <row r="105" spans="1:8" s="31" customFormat="1" ht="57.75" customHeight="1" x14ac:dyDescent="0.2">
      <c r="A105" s="44" t="s">
        <v>268</v>
      </c>
      <c r="B105" s="32" t="s">
        <v>41</v>
      </c>
      <c r="C105" s="32" t="s">
        <v>282</v>
      </c>
      <c r="D105" s="35">
        <v>528601.62</v>
      </c>
      <c r="E105" s="33" t="s">
        <v>291</v>
      </c>
      <c r="F105" s="105" t="s">
        <v>268</v>
      </c>
      <c r="G105" s="106"/>
      <c r="H105" s="107"/>
    </row>
    <row r="106" spans="1:8" s="31" customFormat="1" ht="57.75" customHeight="1" x14ac:dyDescent="0.2">
      <c r="A106" s="44" t="s">
        <v>269</v>
      </c>
      <c r="B106" s="32" t="s">
        <v>31</v>
      </c>
      <c r="C106" s="32" t="s">
        <v>283</v>
      </c>
      <c r="D106" s="35">
        <v>58455.78</v>
      </c>
      <c r="E106" s="33" t="s">
        <v>291</v>
      </c>
      <c r="F106" s="105" t="s">
        <v>269</v>
      </c>
      <c r="G106" s="106"/>
      <c r="H106" s="107"/>
    </row>
    <row r="107" spans="1:8" s="31" customFormat="1" ht="57.75" customHeight="1" x14ac:dyDescent="0.2">
      <c r="A107" s="44" t="s">
        <v>270</v>
      </c>
      <c r="B107" s="32" t="s">
        <v>31</v>
      </c>
      <c r="C107" s="32" t="s">
        <v>284</v>
      </c>
      <c r="D107" s="35">
        <v>251100</v>
      </c>
      <c r="E107" s="33" t="s">
        <v>291</v>
      </c>
      <c r="F107" s="105" t="s">
        <v>270</v>
      </c>
      <c r="G107" s="106"/>
      <c r="H107" s="107"/>
    </row>
    <row r="108" spans="1:8" s="31" customFormat="1" ht="57.75" customHeight="1" x14ac:dyDescent="0.2">
      <c r="A108" s="44" t="s">
        <v>271</v>
      </c>
      <c r="B108" s="32" t="s">
        <v>61</v>
      </c>
      <c r="C108" s="32" t="s">
        <v>285</v>
      </c>
      <c r="D108" s="35">
        <v>163200</v>
      </c>
      <c r="E108" s="33" t="s">
        <v>293</v>
      </c>
      <c r="F108" s="105" t="s">
        <v>271</v>
      </c>
      <c r="G108" s="106"/>
      <c r="H108" s="107"/>
    </row>
    <row r="109" spans="1:8" s="2" customFormat="1" ht="50.25" customHeight="1" x14ac:dyDescent="0.2">
      <c r="A109" s="90" t="s">
        <v>73</v>
      </c>
      <c r="B109" s="91"/>
      <c r="C109" s="91"/>
      <c r="D109" s="36">
        <f>SUM(D7:D108)</f>
        <v>51995677.172499977</v>
      </c>
      <c r="E109" s="95" t="s">
        <v>76</v>
      </c>
      <c r="F109" s="95"/>
      <c r="G109" s="95"/>
      <c r="H109" s="96"/>
    </row>
    <row r="110" spans="1:8" s="2" customFormat="1" ht="50.25" customHeight="1" x14ac:dyDescent="0.2">
      <c r="A110" s="90" t="s">
        <v>67</v>
      </c>
      <c r="B110" s="91"/>
      <c r="C110" s="91"/>
      <c r="D110" s="36">
        <f>SUM(D98+D97+D96+D94+D88+D32+D31+D26+D16)</f>
        <v>1582397.8525</v>
      </c>
      <c r="E110" s="95" t="s">
        <v>20</v>
      </c>
      <c r="F110" s="95"/>
      <c r="G110" s="97" t="s">
        <v>295</v>
      </c>
      <c r="H110" s="98"/>
    </row>
    <row r="111" spans="1:8" s="3" customFormat="1" ht="50.25" customHeight="1" x14ac:dyDescent="0.2">
      <c r="A111" s="90" t="s">
        <v>13</v>
      </c>
      <c r="B111" s="91"/>
      <c r="C111" s="91"/>
      <c r="D111" s="36">
        <v>228634.7769</v>
      </c>
      <c r="E111" s="95" t="s">
        <v>14</v>
      </c>
      <c r="F111" s="95"/>
      <c r="G111" s="97" t="s">
        <v>296</v>
      </c>
      <c r="H111" s="98"/>
    </row>
    <row r="112" spans="1:8" s="2" customFormat="1" ht="45" customHeight="1" x14ac:dyDescent="0.2">
      <c r="A112" s="90" t="s">
        <v>15</v>
      </c>
      <c r="B112" s="91"/>
      <c r="C112" s="91"/>
      <c r="D112" s="36">
        <f>+D109+D111</f>
        <v>52224311.949399978</v>
      </c>
      <c r="E112" s="95" t="s">
        <v>21</v>
      </c>
      <c r="F112" s="95"/>
      <c r="G112" s="95"/>
      <c r="H112" s="96"/>
    </row>
    <row r="113" spans="1:8" ht="35.25" customHeight="1" x14ac:dyDescent="0.2">
      <c r="A113" s="57" t="s">
        <v>1</v>
      </c>
      <c r="B113" s="58"/>
      <c r="C113" s="58"/>
      <c r="D113" s="62">
        <v>45260</v>
      </c>
      <c r="E113" s="62"/>
      <c r="F113" s="62"/>
      <c r="G113" s="62"/>
      <c r="H113" s="63"/>
    </row>
    <row r="114" spans="1:8" ht="35.25" customHeight="1" x14ac:dyDescent="0.2">
      <c r="A114" s="57" t="s">
        <v>2</v>
      </c>
      <c r="B114" s="58"/>
      <c r="C114" s="58"/>
      <c r="D114" s="59" t="s">
        <v>3</v>
      </c>
      <c r="E114" s="59"/>
      <c r="F114" s="59"/>
      <c r="G114" s="59"/>
      <c r="H114" s="60"/>
    </row>
    <row r="115" spans="1:8" ht="35.25" customHeight="1" x14ac:dyDescent="0.2">
      <c r="A115" s="57" t="s">
        <v>4</v>
      </c>
      <c r="B115" s="58"/>
      <c r="C115" s="58"/>
      <c r="D115" s="59" t="s">
        <v>294</v>
      </c>
      <c r="E115" s="59"/>
      <c r="F115" s="59"/>
      <c r="G115" s="59"/>
      <c r="H115" s="60"/>
    </row>
    <row r="116" spans="1:8" ht="35.25" customHeight="1" x14ac:dyDescent="0.2">
      <c r="A116" s="57" t="s">
        <v>5</v>
      </c>
      <c r="B116" s="58"/>
      <c r="C116" s="58"/>
      <c r="D116" s="59" t="s">
        <v>78</v>
      </c>
      <c r="E116" s="59"/>
      <c r="F116" s="59"/>
      <c r="G116" s="59"/>
      <c r="H116" s="60"/>
    </row>
    <row r="117" spans="1:8" ht="35.25" customHeight="1" x14ac:dyDescent="0.2">
      <c r="A117" s="57" t="s">
        <v>6</v>
      </c>
      <c r="B117" s="58"/>
      <c r="C117" s="58"/>
      <c r="D117" s="61" t="s">
        <v>79</v>
      </c>
      <c r="E117" s="59"/>
      <c r="F117" s="59"/>
      <c r="G117" s="59"/>
      <c r="H117" s="60"/>
    </row>
    <row r="118" spans="1:8" s="5" customFormat="1" ht="35.25" customHeight="1" thickBot="1" x14ac:dyDescent="0.25">
      <c r="A118" s="64" t="s">
        <v>7</v>
      </c>
      <c r="B118" s="65"/>
      <c r="C118" s="65"/>
      <c r="D118" s="66" t="s">
        <v>74</v>
      </c>
      <c r="E118" s="66"/>
      <c r="F118" s="66"/>
      <c r="G118" s="66"/>
      <c r="H118" s="67"/>
    </row>
    <row r="119" spans="1:8" s="5" customFormat="1" x14ac:dyDescent="0.2">
      <c r="A119" s="16"/>
      <c r="B119" s="10"/>
      <c r="C119" s="25"/>
      <c r="D119" s="37"/>
      <c r="E119" s="22"/>
      <c r="F119" s="9"/>
      <c r="G119" s="9"/>
      <c r="H119" s="9"/>
    </row>
    <row r="120" spans="1:8" s="8" customFormat="1" ht="114.6" customHeight="1" x14ac:dyDescent="0.2">
      <c r="A120" s="56" t="s">
        <v>22</v>
      </c>
      <c r="B120" s="56"/>
      <c r="C120" s="56"/>
      <c r="D120" s="56"/>
      <c r="E120" s="56"/>
      <c r="F120" s="56"/>
      <c r="G120" s="56"/>
      <c r="H120" s="56"/>
    </row>
    <row r="121" spans="1:8" s="8" customFormat="1" ht="14.25" customHeight="1" x14ac:dyDescent="0.2">
      <c r="A121" s="56"/>
      <c r="B121" s="56"/>
      <c r="C121" s="56"/>
      <c r="D121" s="56"/>
      <c r="E121" s="56"/>
      <c r="F121" s="56"/>
      <c r="G121" s="56"/>
      <c r="H121" s="56"/>
    </row>
    <row r="122" spans="1:8" s="8" customFormat="1" ht="15" x14ac:dyDescent="0.2">
      <c r="A122" s="17"/>
      <c r="B122" s="11"/>
      <c r="C122" s="26"/>
      <c r="D122" s="38"/>
      <c r="E122" s="23"/>
      <c r="F122" s="7"/>
      <c r="G122" s="7"/>
      <c r="H122" s="7"/>
    </row>
    <row r="123" spans="1:8" s="7" customFormat="1" ht="15" x14ac:dyDescent="0.2">
      <c r="A123" s="18"/>
      <c r="B123" s="12"/>
      <c r="C123" s="27"/>
      <c r="D123" s="37"/>
      <c r="E123" s="22"/>
      <c r="F123" s="6"/>
      <c r="G123" s="6"/>
      <c r="H123" s="6"/>
    </row>
    <row r="124" spans="1:8" s="6" customFormat="1" ht="14.25" customHeight="1" x14ac:dyDescent="0.2">
      <c r="A124" s="18"/>
      <c r="B124" s="13"/>
      <c r="C124" s="28"/>
      <c r="D124" s="37"/>
      <c r="E124" s="22"/>
    </row>
    <row r="125" spans="1:8" s="6" customFormat="1" ht="15" x14ac:dyDescent="0.2">
      <c r="A125" s="18"/>
      <c r="B125" s="13"/>
      <c r="C125" s="28"/>
      <c r="D125" s="37"/>
      <c r="E125" s="22"/>
    </row>
    <row r="126" spans="1:8" s="6" customFormat="1" ht="15" x14ac:dyDescent="0.2">
      <c r="A126" s="18"/>
      <c r="B126" s="13"/>
      <c r="C126" s="28"/>
      <c r="D126" s="37"/>
      <c r="E126" s="22"/>
    </row>
    <row r="127" spans="1:8" s="6" customFormat="1" ht="15" x14ac:dyDescent="0.2">
      <c r="A127" s="18"/>
      <c r="B127" s="13"/>
      <c r="C127" s="28" t="s">
        <v>24</v>
      </c>
      <c r="D127" s="37"/>
      <c r="E127" s="22"/>
    </row>
    <row r="128" spans="1:8" s="6" customFormat="1" ht="15" x14ac:dyDescent="0.2">
      <c r="A128" s="18"/>
      <c r="B128" s="13"/>
      <c r="C128" s="28"/>
      <c r="D128" s="37"/>
      <c r="E128" s="22"/>
    </row>
    <row r="129" spans="1:8" s="6" customFormat="1" ht="15" x14ac:dyDescent="0.2">
      <c r="A129" s="18"/>
      <c r="B129" s="13"/>
      <c r="C129" s="28"/>
      <c r="D129" s="37"/>
      <c r="E129" s="22"/>
    </row>
    <row r="130" spans="1:8" s="6" customFormat="1" ht="15" x14ac:dyDescent="0.2">
      <c r="A130" s="18"/>
      <c r="B130" s="13"/>
      <c r="C130" s="28"/>
      <c r="D130" s="37"/>
      <c r="E130" s="22"/>
    </row>
    <row r="131" spans="1:8" s="6" customFormat="1" ht="15" x14ac:dyDescent="0.2">
      <c r="A131" s="18"/>
      <c r="B131" s="13"/>
      <c r="C131" s="28"/>
      <c r="D131" s="37"/>
      <c r="E131" s="22"/>
    </row>
    <row r="132" spans="1:8" s="6" customFormat="1" ht="15" x14ac:dyDescent="0.2">
      <c r="A132" s="18"/>
      <c r="B132" s="13"/>
      <c r="C132" s="28"/>
      <c r="D132" s="37"/>
      <c r="E132" s="22"/>
      <c r="H132" s="4"/>
    </row>
    <row r="133" spans="1:8" s="6" customFormat="1" ht="15" x14ac:dyDescent="0.2">
      <c r="A133" s="18"/>
      <c r="B133" s="13"/>
      <c r="C133" s="28"/>
      <c r="D133" s="37"/>
      <c r="E133" s="22"/>
    </row>
    <row r="134" spans="1:8" s="6" customFormat="1" ht="15" x14ac:dyDescent="0.2">
      <c r="A134" s="18"/>
      <c r="B134" s="13"/>
      <c r="C134" s="28"/>
      <c r="D134" s="37"/>
      <c r="E134" s="22"/>
      <c r="F134"/>
      <c r="G134"/>
    </row>
    <row r="135" spans="1:8" s="6" customFormat="1" ht="15" x14ac:dyDescent="0.2">
      <c r="A135" s="18"/>
      <c r="B135" s="13"/>
      <c r="C135" s="29"/>
      <c r="D135" s="39"/>
      <c r="E135" s="24"/>
    </row>
    <row r="136" spans="1:8" s="6" customFormat="1" ht="15" x14ac:dyDescent="0.2">
      <c r="A136" s="18"/>
      <c r="B136" s="13"/>
      <c r="C136" s="28"/>
      <c r="D136" s="37"/>
      <c r="E136" s="22"/>
      <c r="F136" s="1"/>
      <c r="G136" s="1"/>
    </row>
    <row r="137" spans="1:8" s="6" customFormat="1" ht="18" customHeight="1" x14ac:dyDescent="0.2">
      <c r="A137" s="16"/>
      <c r="B137" s="10"/>
      <c r="C137" s="30"/>
      <c r="D137" s="40"/>
      <c r="E137" s="21"/>
      <c r="F137" s="1"/>
      <c r="G137" s="1"/>
    </row>
    <row r="138" spans="1:8" s="6" customFormat="1" ht="15" customHeight="1" x14ac:dyDescent="0.2">
      <c r="A138" s="18"/>
      <c r="B138" s="13"/>
      <c r="C138" s="30"/>
      <c r="D138" s="40"/>
      <c r="E138" s="21"/>
      <c r="F138" s="1"/>
      <c r="G138" s="1"/>
    </row>
    <row r="139" spans="1:8" s="6" customFormat="1" ht="15" customHeight="1" x14ac:dyDescent="0.2">
      <c r="A139" s="18"/>
      <c r="B139" s="13"/>
      <c r="C139" s="30"/>
      <c r="D139" s="40"/>
      <c r="E139" s="21"/>
      <c r="F139" s="1"/>
      <c r="G139" s="1"/>
    </row>
    <row r="140" spans="1:8" s="6" customFormat="1" ht="15" customHeight="1" x14ac:dyDescent="0.2">
      <c r="A140" s="18"/>
      <c r="B140" s="13"/>
      <c r="C140" s="30"/>
      <c r="D140" s="40"/>
      <c r="E140" s="21"/>
      <c r="F140" s="1"/>
      <c r="G140" s="1"/>
      <c r="H140" s="5"/>
    </row>
    <row r="141" spans="1:8" s="5" customFormat="1" ht="15" customHeight="1" x14ac:dyDescent="0.2">
      <c r="A141" s="18"/>
      <c r="B141" s="13"/>
      <c r="C141" s="30"/>
      <c r="D141" s="40"/>
      <c r="E141" s="21"/>
      <c r="F141" s="1"/>
      <c r="G141" s="1"/>
    </row>
    <row r="142" spans="1:8" s="5" customFormat="1" ht="18" customHeight="1" x14ac:dyDescent="0.2">
      <c r="A142" s="16"/>
      <c r="B142" s="10"/>
      <c r="C142" s="30"/>
      <c r="D142" s="40"/>
      <c r="E142" s="21"/>
      <c r="F142" s="1"/>
      <c r="G142" s="1"/>
    </row>
    <row r="143" spans="1:8" s="5" customFormat="1" ht="18" customHeight="1" x14ac:dyDescent="0.2">
      <c r="A143" s="16"/>
      <c r="B143" s="10"/>
      <c r="C143" s="30"/>
      <c r="D143" s="40"/>
      <c r="E143" s="21"/>
      <c r="F143" s="1"/>
      <c r="G143" s="1"/>
    </row>
    <row r="144" spans="1:8" s="5" customFormat="1" ht="18" customHeight="1" x14ac:dyDescent="0.2">
      <c r="A144" s="16"/>
      <c r="B144" s="10"/>
      <c r="C144" s="30"/>
      <c r="D144" s="40"/>
      <c r="E144" s="21"/>
      <c r="F144" s="1"/>
      <c r="G144" s="1"/>
    </row>
    <row r="145" spans="1:8" s="5" customFormat="1" ht="18" customHeight="1" x14ac:dyDescent="0.2">
      <c r="A145" s="16"/>
      <c r="B145" s="10"/>
      <c r="C145" s="30"/>
      <c r="D145" s="40"/>
      <c r="E145" s="21"/>
      <c r="F145" s="1"/>
      <c r="G145" s="1"/>
      <c r="H145"/>
    </row>
    <row r="146" spans="1:8" s="5" customFormat="1" ht="18" customHeight="1" x14ac:dyDescent="0.2">
      <c r="A146" s="19"/>
      <c r="B146" s="14"/>
      <c r="C146" s="30"/>
      <c r="D146" s="40"/>
      <c r="E146" s="21"/>
      <c r="F146"/>
      <c r="G146"/>
      <c r="H146"/>
    </row>
    <row r="176" spans="6:7" x14ac:dyDescent="0.2">
      <c r="F176" s="1"/>
      <c r="G176" s="1"/>
    </row>
    <row r="177" spans="3:7" ht="18" customHeight="1" x14ac:dyDescent="0.2">
      <c r="C177" s="30"/>
      <c r="D177" s="40"/>
      <c r="E177" s="21"/>
      <c r="F177" s="1"/>
      <c r="G177" s="1"/>
    </row>
    <row r="178" spans="3:7" ht="18" customHeight="1" x14ac:dyDescent="0.2">
      <c r="C178" s="30"/>
      <c r="D178" s="40"/>
      <c r="E178" s="21"/>
      <c r="F178" s="1"/>
      <c r="G178" s="1"/>
    </row>
    <row r="179" spans="3:7" ht="18" customHeight="1" x14ac:dyDescent="0.2">
      <c r="C179" s="30"/>
      <c r="D179" s="40"/>
      <c r="E179" s="21"/>
      <c r="F179" s="1"/>
      <c r="G179" s="1"/>
    </row>
    <row r="180" spans="3:7" ht="18" customHeight="1" x14ac:dyDescent="0.2">
      <c r="C180" s="30"/>
      <c r="D180" s="40"/>
      <c r="E180" s="21"/>
      <c r="F180" s="1"/>
      <c r="G180" s="1"/>
    </row>
    <row r="181" spans="3:7" ht="18" customHeight="1" x14ac:dyDescent="0.2">
      <c r="C181" s="30"/>
      <c r="D181" s="40"/>
      <c r="E181" s="21"/>
    </row>
  </sheetData>
  <autoFilter ref="A6:H118" xr:uid="{00000000-0009-0000-0000-000000000000}">
    <filterColumn colId="5" showButton="0"/>
    <filterColumn colId="6" showButton="0"/>
  </autoFilter>
  <mergeCells count="134">
    <mergeCell ref="F106:H106"/>
    <mergeCell ref="F107:H107"/>
    <mergeCell ref="F108:H108"/>
    <mergeCell ref="F100:H100"/>
    <mergeCell ref="F101:H101"/>
    <mergeCell ref="F102:H102"/>
    <mergeCell ref="F103:H103"/>
    <mergeCell ref="F104:H104"/>
    <mergeCell ref="F105:H105"/>
    <mergeCell ref="F66:H66"/>
    <mergeCell ref="F39:H39"/>
    <mergeCell ref="F40:H40"/>
    <mergeCell ref="F38:H38"/>
    <mergeCell ref="F95:H95"/>
    <mergeCell ref="F96:H96"/>
    <mergeCell ref="F97:H97"/>
    <mergeCell ref="F98:H98"/>
    <mergeCell ref="F99:H99"/>
    <mergeCell ref="F44:H44"/>
    <mergeCell ref="F63:H63"/>
    <mergeCell ref="F64:H64"/>
    <mergeCell ref="F65:H65"/>
    <mergeCell ref="F67:H67"/>
    <mergeCell ref="F68:H68"/>
    <mergeCell ref="F89:H89"/>
    <mergeCell ref="F90:H90"/>
    <mergeCell ref="F91:H91"/>
    <mergeCell ref="F79:H79"/>
    <mergeCell ref="F80:H80"/>
    <mergeCell ref="F78:H78"/>
    <mergeCell ref="F45:H45"/>
    <mergeCell ref="F46:H46"/>
    <mergeCell ref="F47:H47"/>
    <mergeCell ref="F48:H48"/>
    <mergeCell ref="F43:H43"/>
    <mergeCell ref="F28:H28"/>
    <mergeCell ref="F25:H25"/>
    <mergeCell ref="F55:H55"/>
    <mergeCell ref="F49:H49"/>
    <mergeCell ref="F50:H50"/>
    <mergeCell ref="F51:H51"/>
    <mergeCell ref="F71:H71"/>
    <mergeCell ref="F72:H72"/>
    <mergeCell ref="F58:H58"/>
    <mergeCell ref="F59:H59"/>
    <mergeCell ref="F61:H61"/>
    <mergeCell ref="F62:H62"/>
    <mergeCell ref="F69:H69"/>
    <mergeCell ref="F70:H70"/>
    <mergeCell ref="F33:H33"/>
    <mergeCell ref="F41:H41"/>
    <mergeCell ref="F36:H36"/>
    <mergeCell ref="F37:H37"/>
    <mergeCell ref="A110:C110"/>
    <mergeCell ref="D114:H114"/>
    <mergeCell ref="A113:C113"/>
    <mergeCell ref="F74:H74"/>
    <mergeCell ref="F73:H73"/>
    <mergeCell ref="F77:H77"/>
    <mergeCell ref="A112:C112"/>
    <mergeCell ref="E112:H112"/>
    <mergeCell ref="F75:H75"/>
    <mergeCell ref="G111:H111"/>
    <mergeCell ref="E110:F110"/>
    <mergeCell ref="G110:H110"/>
    <mergeCell ref="E111:F111"/>
    <mergeCell ref="A109:C109"/>
    <mergeCell ref="F76:H76"/>
    <mergeCell ref="F93:H93"/>
    <mergeCell ref="E109:H109"/>
    <mergeCell ref="F94:H94"/>
    <mergeCell ref="A111:C111"/>
    <mergeCell ref="F86:H86"/>
    <mergeCell ref="F87:H87"/>
    <mergeCell ref="F81:H81"/>
    <mergeCell ref="F82:H82"/>
    <mergeCell ref="F92:H92"/>
    <mergeCell ref="A1:H1"/>
    <mergeCell ref="A2:H2"/>
    <mergeCell ref="A3:D3"/>
    <mergeCell ref="A4:D4"/>
    <mergeCell ref="A5:D5"/>
    <mergeCell ref="F6:H6"/>
    <mergeCell ref="F17:H17"/>
    <mergeCell ref="F16:H16"/>
    <mergeCell ref="A114:C114"/>
    <mergeCell ref="F12:H12"/>
    <mergeCell ref="F7:H7"/>
    <mergeCell ref="F8:H8"/>
    <mergeCell ref="F9:H9"/>
    <mergeCell ref="F10:H10"/>
    <mergeCell ref="F11:H11"/>
    <mergeCell ref="F14:H14"/>
    <mergeCell ref="F29:H29"/>
    <mergeCell ref="F88:H88"/>
    <mergeCell ref="F15:H15"/>
    <mergeCell ref="F30:H30"/>
    <mergeCell ref="F31:H31"/>
    <mergeCell ref="F83:H83"/>
    <mergeCell ref="F84:H84"/>
    <mergeCell ref="F85:H85"/>
    <mergeCell ref="A120:H121"/>
    <mergeCell ref="A116:C116"/>
    <mergeCell ref="D116:H116"/>
    <mergeCell ref="A117:C117"/>
    <mergeCell ref="D117:H117"/>
    <mergeCell ref="D115:H115"/>
    <mergeCell ref="A115:C115"/>
    <mergeCell ref="D113:H113"/>
    <mergeCell ref="A118:C118"/>
    <mergeCell ref="D118:H118"/>
    <mergeCell ref="E3:H3"/>
    <mergeCell ref="E4:H4"/>
    <mergeCell ref="E5:H5"/>
    <mergeCell ref="F27:H27"/>
    <mergeCell ref="F52:H52"/>
    <mergeCell ref="F53:H53"/>
    <mergeCell ref="F26:H26"/>
    <mergeCell ref="F54:H54"/>
    <mergeCell ref="F60:H60"/>
    <mergeCell ref="F13:H13"/>
    <mergeCell ref="F18:H18"/>
    <mergeCell ref="F20:H20"/>
    <mergeCell ref="F21:H21"/>
    <mergeCell ref="F22:H22"/>
    <mergeCell ref="F19:H19"/>
    <mergeCell ref="F23:H23"/>
    <mergeCell ref="F24:H24"/>
    <mergeCell ref="F42:H42"/>
    <mergeCell ref="F56:H56"/>
    <mergeCell ref="F57:H57"/>
    <mergeCell ref="F34:H34"/>
    <mergeCell ref="F32:H32"/>
    <mergeCell ref="F35:H35"/>
  </mergeCells>
  <phoneticPr fontId="16" type="noConversion"/>
  <conditionalFormatting sqref="F95 F99:F108">
    <cfRule type="expression" dxfId="1" priority="1">
      <formula>$CM95="Desierto"</formula>
    </cfRule>
    <cfRule type="expression" dxfId="0" priority="2">
      <formula>$CM95="Finalizado"</formula>
    </cfRule>
  </conditionalFormatting>
  <hyperlinks>
    <hyperlink ref="E5" r:id="rId1" display="www.compraspublicas.gob.ec" xr:uid="{00000000-0004-0000-0000-000000000000}"/>
    <hyperlink ref="D117" r:id="rId2" xr:uid="{00000000-0004-0000-0000-000001000000}"/>
    <hyperlink ref="G110:H110" r:id="rId3" display="Catálogo Electrónico Enero 2021" xr:uid="{00000000-0004-0000-0000-000002000000}"/>
    <hyperlink ref="G111" r:id="rId4" display="https://www.compraspublicas.gob.ec/ProcesoContratacion/compras/IC/buscarInfima.cpe#" xr:uid="{00000000-0004-0000-0000-000003000000}"/>
    <hyperlink ref="E3:H3" r:id="rId5" display="Plan Anual de Contratación Pública" xr:uid="{00000000-0004-0000-0000-000004000000}"/>
    <hyperlink ref="E4:H4" r:id="rId6" display="PAC vigente" xr:uid="{00000000-0004-0000-0000-000005000000}"/>
    <hyperlink ref="F10" r:id="rId7" display="https://www.compraspublicas.gob.ec/ProcesoContratacion/compras/PC/informacionProcesoContratacion2.cpe?idSoliCompra=kL5vdg59E6rCohv62e3Pm8RIUiVXvmrA8D8-krLi7Hc," xr:uid="{00000000-0004-0000-0000-000006000000}"/>
    <hyperlink ref="F11" r:id="rId8" display="https://www.compraspublicas.gob.ec/ProcesoContratacion/compras/PC/informacionProcesoContratacion2.cpe?idSoliCompra=hscLED_T8IXN88o3JD7FFnotiyqN41Sh7PYfXi_tFes," xr:uid="{00000000-0004-0000-0000-000007000000}"/>
    <hyperlink ref="F13" r:id="rId9" display="https://www.compraspublicas.gob.ec/ProcesoContratacion/compras/PC/informacionProcesoContratacion2.cpe?idSoliCompra=99d0dGHbhirZCM-4GAhjMWXZH5mj9nnDNahYLcHuDTw," xr:uid="{00000000-0004-0000-0000-000008000000}"/>
    <hyperlink ref="F12" r:id="rId10" display="https://www.compraspublicas.gob.ec/ProcesoContratacion/compras/PC/informacionProcesoContratacion2.cpe?idSoliCompra=eRELSL_NB6-JZRRkWzUTpxbmCyvySigVjznPHYUbImc," xr:uid="{00000000-0004-0000-0000-000009000000}"/>
    <hyperlink ref="F14" r:id="rId11" display="https://www.compraspublicas.gob.ec/ProcesoContratacion/compras/PC/informacionProcesoContratacion2.cpe?idSoliCompra=-49PU5d23SIVApvpJ5IZbn5x4MITtgMMmu0IO47fdmM," xr:uid="{00000000-0004-0000-0000-00000A000000}"/>
    <hyperlink ref="F15" r:id="rId12" display="https://www.compraspublicas.gob.ec/ProcesoContratacion/compras/PC/informacionProcesoContratacion2.cpe?idSoliCompra=ghqiVvWmQFG6EGSLozu4ceX39Cayggciot3LstWxrmg," xr:uid="{00000000-0004-0000-0000-00000B000000}"/>
    <hyperlink ref="F17" r:id="rId13" display="https://www.compraspublicas.gob.ec/ProcesoContratacion/compras/SC/sci.cpe?idSoliCompra=eOLZHaFu1-FiRGYfsWccF8tpm_PGeZAcwDxeCUiFWlg," xr:uid="{00000000-0004-0000-0000-00000C000000}"/>
    <hyperlink ref="F18" r:id="rId14" display="https://www.compraspublicas.gob.ec/ProcesoContratacion/compras/PC/informacionProcesoContratacion2.cpe?idSoliCompra=ZYdFXQp5JFM7J3gRs6mR8KKNST-42ZsVL9oxHhXPSjg," xr:uid="{00000000-0004-0000-0000-00000D000000}"/>
    <hyperlink ref="F19" r:id="rId15" display="https://www.compraspublicas.gob.ec/ProcesoContratacion/compras/PC/informacionProcesoContratacion2.cpe?idSoliCompra=xMa47P7CpikD8Sv1d7mQz-DRacByna5GHqs_kbhzwxk," xr:uid="{00000000-0004-0000-0000-00000E000000}"/>
    <hyperlink ref="F20" r:id="rId16" display="https://www.compraspublicas.gob.ec/ProcesoContratacion/compras/SC/sci.cpe?idSoliCompra=gFIDRFeTPyHQyEonHdRYFeNpP8Lkio3fUDQ5PIyg7p4," xr:uid="{00000000-0004-0000-0000-00000F000000}"/>
    <hyperlink ref="F21" r:id="rId17" display="https://www.compraspublicas.gob.ec/ProcesoContratacion/compras/PC/informacionProcesoContratacion2.cpe?idSoliCompra=orfsF9YmTIzMEzjPtjq6ZgWZlZcgg-QG9wLSVxnKkqM," xr:uid="{00000000-0004-0000-0000-000010000000}"/>
    <hyperlink ref="F22" r:id="rId18" display="https://www.compraspublicas.gob.ec/ProcesoContratacion/compras/PC/informacionProcesoContratacion2.cpe?idSoliCompra=L154x_YEGLAEwih08LAcbXZfh1uzToWbUqvFgvE_0lY," xr:uid="{00000000-0004-0000-0000-000011000000}"/>
    <hyperlink ref="F23" r:id="rId19" display="https://www.compraspublicas.gob.ec/ProcesoContratacion/compras/PC/informacionProcesoContratacion2.cpe?idSoliCompra=TayGwn8b9D9_4hf1fXlTf_EHWa7iD5Ilf8GwdAamFt0," xr:uid="{00000000-0004-0000-0000-000012000000}"/>
    <hyperlink ref="F24" r:id="rId20" display="https://www.compraspublicas.gob.ec/ProcesoContratacion/compras/PC/informacionProcesoContratacion2.cpe?idSoliCompra=Q4ZJiI1UX7r24TM2nY3HOF3h9jJJYOIpb4cV2hJKtLQ," xr:uid="{00000000-0004-0000-0000-000013000000}"/>
    <hyperlink ref="F25" r:id="rId21" display="https://www.compraspublicas.gob.ec/ProcesoContratacion/compras/PC/informacionProcesoContratacion2.cpe?idSoliCompra=pcJMODYhnm4H-KFwB9W-IXlDo880-D_igcPktchM85o," xr:uid="{00000000-0004-0000-0000-000014000000}"/>
    <hyperlink ref="F27:H27" r:id="rId22" display="SIE-CELHAG-098-2023" xr:uid="{00000000-0004-0000-0000-000015000000}"/>
    <hyperlink ref="F28:H28" r:id="rId23" display="RE-PU-HAG-2023-059" xr:uid="{00000000-0004-0000-0000-000016000000}"/>
    <hyperlink ref="F29:H29" r:id="rId24" display="SIE-CELHAG-2023-016" xr:uid="{00000000-0004-0000-0000-000017000000}"/>
    <hyperlink ref="F30:H30" r:id="rId25" display="RE-PU-HAG-2023-074 " xr:uid="{00000000-0004-0000-0000-000018000000}"/>
    <hyperlink ref="F33:H33" r:id="rId26" display="SIE-CELHNA-2023-102A" xr:uid="{00000000-0004-0000-0000-000019000000}"/>
    <hyperlink ref="F34:H34" r:id="rId27" display="SIE-CELHNA-2023-103" xr:uid="{00000000-0004-0000-0000-00001A000000}"/>
    <hyperlink ref="F35:H35" r:id="rId28" display="SIE-CELHNA-157-2023" xr:uid="{00000000-0004-0000-0000-00001B000000}"/>
    <hyperlink ref="F36:H36" r:id="rId29" display="SIE-CELHNA-2023-107A" xr:uid="{00000000-0004-0000-0000-00001C000000}"/>
    <hyperlink ref="F37:H37" r:id="rId30" display="SIE-CELHNA-2023-061A" xr:uid="{00000000-0004-0000-0000-00001D000000}"/>
    <hyperlink ref="F38:H38" r:id="rId31" display="SIE-CELHNA-091-2023" xr:uid="{00000000-0004-0000-0000-00001E000000}"/>
    <hyperlink ref="F39:H39" r:id="rId32" display="RE-RA-CELECEP-2023-06174" xr:uid="{00000000-0004-0000-0000-00001F000000}"/>
    <hyperlink ref="F40:H40" r:id="rId33" display="RE-CEP-HTP-2023-104" xr:uid="{00000000-0004-0000-0000-000020000000}"/>
    <hyperlink ref="F41:H41" r:id="rId34" display="CDC-CELECEP-2023-09083" xr:uid="{00000000-0004-0000-0000-000021000000}"/>
    <hyperlink ref="F42:H42" r:id="rId35" display="RE-CEP-RCO-2023-024" xr:uid="{00000000-0004-0000-0000-000022000000}"/>
    <hyperlink ref="F43" r:id="rId36" display="https://www.compraspublicas.gob.ec/ProcesoContratacion/compras/PC/informacionProcesoContratacion2.cpe?idSoliCompra=XPb3C3nE5_k0GDbymY643EsXxCJk5okxb2NT89cS0Yk," xr:uid="{00000000-0004-0000-0000-000023000000}"/>
    <hyperlink ref="F44" r:id="rId37" display="https://www.compraspublicas.gob.ec/ProcesoContratacion/compras/PC/informacionProcesoContratacion2.cpe?idSoliCompra=Qa1QKD7o-fq_-33ZD5m7H7-ZfIcJWu0elPuyKp0qXtY," xr:uid="{00000000-0004-0000-0000-000024000000}"/>
    <hyperlink ref="F45" r:id="rId38" display="https://www.compraspublicas.gob.ec/ProcesoContratacion/compras/PC/informacionProcesoContratacion2.cpe?idSoliCompra=5emsN3tX3vJQ68UALtXY22bho3g8ll0U4OW52FYyfzo," xr:uid="{00000000-0004-0000-0000-000025000000}"/>
    <hyperlink ref="F46" r:id="rId39" display="https://www.compraspublicas.gob.ec/ProcesoContratacion/compras/PC/informacionProcesoContratacion2.cpe?idSoliCompra=0hilv2aZSzqiXhOdLQLzos5Q2lAYBwj98E1ZaI0VXj0," xr:uid="{00000000-0004-0000-0000-000026000000}"/>
    <hyperlink ref="F47" r:id="rId40" display="https://www.compraspublicas.gob.ec/ProcesoContratacion/compras/PC/informacionProcesoContratacion2.cpe?idSoliCompra=31UpRhTIDymVM92I80vvBmPoWohUyZC9AZVRqu69sTI," xr:uid="{00000000-0004-0000-0000-000027000000}"/>
    <hyperlink ref="F48" r:id="rId41" display="https://www.compraspublicas.gob.ec/ProcesoContratacion/compras/PC/informacionProcesoContratacion2.cpe?idSoliCompra=WcMIsracQegPcivSN0aR8UfieVmPcr2JfrM35XGC3eA," xr:uid="{00000000-0004-0000-0000-000028000000}"/>
    <hyperlink ref="F49" r:id="rId42" display="https://www.compraspublicas.gob.ec/ProcesoContratacion/compras/PC/informacionProcesoContratacion2.cpe?idSoliCompra=rq_JhfbY9BPI6bQm30n0J5HvahU0-fsKQL9arFtiP34," xr:uid="{00000000-0004-0000-0000-000029000000}"/>
    <hyperlink ref="F50" r:id="rId43" display="https://www.compraspublicas.gob.ec/ProcesoContratacion/compras/PC/informacionProcesoContratacion2.cpe?idSoliCompra=fujKTsWkh7ZZuG79ky3rfdGkrFCPHHg9UhrNlLzQlTY," xr:uid="{00000000-0004-0000-0000-00002A000000}"/>
    <hyperlink ref="F51" r:id="rId44" display="https://www.compraspublicas.gob.ec/ProcesoContratacion/compras/PC/informacionProcesoContratacion2.cpe?idSoliCompra=JBZ2JXGRFhrTx8PydF-OKtZYmCV7zPQ--pTM8IcsrW4," xr:uid="{00000000-0004-0000-0000-00002B000000}"/>
    <hyperlink ref="F52" r:id="rId45" display="https://www.compraspublicas.gob.ec/ProcesoContratacion/compras/PC/informacionProcesoContratacion2.cpe?idSoliCompra=W1Hbzy2h6KO8x98vphaaViPgjZ0t8cV4I9NbfOTY29A," xr:uid="{00000000-0004-0000-0000-00002C000000}"/>
    <hyperlink ref="F53" r:id="rId46" display="https://www.compraspublicas.gob.ec/ProcesoContratacion/compras/PC/informacionProcesoContratacion2.cpe?idSoliCompra=PSB1JHroWDrrm0rsxB7PX_Xj4I8-eYoCc0XTyKmX1b4," xr:uid="{00000000-0004-0000-0000-00002D000000}"/>
    <hyperlink ref="F54" r:id="rId47" display="https://www.compraspublicas.gob.ec/ProcesoContratacion/compras/PC/informacionProcesoContratacion2.cpe?idSoliCompra=-JNJ9cs1zMYGnbd_R4bJlgTLOsvsE8jez_13m_XZdGY," xr:uid="{00000000-0004-0000-0000-00002E000000}"/>
    <hyperlink ref="F55" r:id="rId48" display="https://www.compraspublicas.gob.ec/ProcesoContratacion/compras/PC/informacionProcesoContratacion2.cpe?idSoliCompra=XZX-BoTTkBUkw0aAjriLJ5eGbrUiXnweIWwSVGhHtTQ," xr:uid="{00000000-0004-0000-0000-00002F000000}"/>
    <hyperlink ref="F56" r:id="rId49" display="https://www.compraspublicas.gob.ec/ProcesoContratacion/compras/PC/informacionProcesoContratacion2.cpe?idSoliCompra=JuPDYzwpDucrI6DzrWRDgzkAXMPJZrhwE1v3Vpnh6Zo," xr:uid="{00000000-0004-0000-0000-000030000000}"/>
    <hyperlink ref="F57" r:id="rId50" display="https://www.compraspublicas.gob.ec/ProcesoContratacion/compras/PC/informacionProcesoContratacion2.cpe?idSoliCompra=MRHEABBQ72uFfmMN6_GsvASqTHe6f2aXjtOnhqycBlY," xr:uid="{00000000-0004-0000-0000-000031000000}"/>
    <hyperlink ref="F58" r:id="rId51" display="https://www.compraspublicas.gob.ec/ProcesoContratacion/compras/PC/informacionProcesoContratacion2.cpe?idSoliCompra=rmOWVDBrZqZpyltiM3BtLkUb96HQFw4HLuRjKvK8h9k," xr:uid="{00000000-0004-0000-0000-000032000000}"/>
    <hyperlink ref="F59:H59" r:id="rId52" display="SIE-CELTES-115-2023" xr:uid="{00000000-0004-0000-0000-000033000000}"/>
    <hyperlink ref="F60:H60" r:id="rId53" display="COTS-CELTES-2023-206 " xr:uid="{00000000-0004-0000-0000-000034000000}"/>
    <hyperlink ref="F61:H61" r:id="rId54" display="SIE-CELTES-2023-29A" xr:uid="{00000000-0004-0000-0000-000035000000}"/>
    <hyperlink ref="F62:H62" r:id="rId55" display="LICS-CELTES-2023-154" xr:uid="{00000000-0004-0000-0000-000036000000}"/>
    <hyperlink ref="F63:H63" r:id="rId56" display="SIE-CELTES-2023-05A  " xr:uid="{00000000-0004-0000-0000-000037000000}"/>
    <hyperlink ref="F64:H64" r:id="rId57" display="SIE-CELTES-2023-137" xr:uid="{00000000-0004-0000-0000-000038000000}"/>
    <hyperlink ref="F65:H65" r:id="rId58" display="SIE-CELTES-2023-057" xr:uid="{00000000-0004-0000-0000-000039000000}"/>
    <hyperlink ref="F66:H66" r:id="rId59" display="SIE-CELTES-2023-161" xr:uid="{00000000-0004-0000-0000-00003A000000}"/>
    <hyperlink ref="F67:H67" r:id="rId60" display="SIE-CELTES-2023-015" xr:uid="{00000000-0004-0000-0000-00003B000000}"/>
    <hyperlink ref="F68:H68" r:id="rId61" display="SIE-CELTES-2023-155B" xr:uid="{00000000-0004-0000-0000-00003C000000}"/>
    <hyperlink ref="F69:H69" r:id="rId62" display="LICB-CELTES-076-2023" xr:uid="{00000000-0004-0000-0000-00003D000000}"/>
    <hyperlink ref="F70:H70" r:id="rId63" display="SIE-CELTGM-2023-25A" xr:uid="{00000000-0004-0000-0000-00003E000000}"/>
    <hyperlink ref="F71:H71" r:id="rId64" display="SIE-CELTGM-038-2023" xr:uid="{00000000-0004-0000-0000-00003F000000}"/>
    <hyperlink ref="F72:H72" r:id="rId65" display="SIE-CELTGM-142A-2023" xr:uid="{00000000-0004-0000-0000-000040000000}"/>
    <hyperlink ref="F73:H73" r:id="rId66" display="SIE-CELTGM-145-2023" xr:uid="{00000000-0004-0000-0000-000041000000}"/>
    <hyperlink ref="F74:H74" r:id="rId67" display="COTB-CELTMA- 79A -2023" xr:uid="{00000000-0004-0000-0000-000042000000}"/>
    <hyperlink ref="F75:H75" r:id="rId68" display="COMEX-CELTMA-2023-095 " xr:uid="{00000000-0004-0000-0000-000043000000}"/>
    <hyperlink ref="F76:H76" r:id="rId69" display="SIE-CELTMA-2023-122" xr:uid="{00000000-0004-0000-0000-000044000000}"/>
    <hyperlink ref="F77:H77" r:id="rId70" display="LICS-CELTMA-2023-111" xr:uid="{00000000-0004-0000-0000-000045000000}"/>
    <hyperlink ref="F78:H78" r:id="rId71" display="SIE-CELTMA-2023-88B" xr:uid="{00000000-0004-0000-0000-000046000000}"/>
    <hyperlink ref="F79:H79" r:id="rId72" display="COTO-CELTMA-2023-049" xr:uid="{00000000-0004-0000-0000-000047000000}"/>
    <hyperlink ref="F80:H80" r:id="rId73" display="SIE-CELTPI-2023-048" xr:uid="{00000000-0004-0000-0000-000048000000}"/>
    <hyperlink ref="F81:H81" r:id="rId74" display="RE-PU-TPI-87B-2023" xr:uid="{00000000-0004-0000-0000-000049000000}"/>
    <hyperlink ref="F82:H82" r:id="rId75" display="RE-RA-TPI-2023-076" xr:uid="{00000000-0004-0000-0000-00004A000000}"/>
    <hyperlink ref="F83:H83" r:id="rId76" display="COTS-CELTPI-2023-35A" xr:uid="{00000000-0004-0000-0000-00004B000000}"/>
    <hyperlink ref="F84:H84" r:id="rId77" display="SIE-CELTPI-2023-116" xr:uid="{00000000-0004-0000-0000-00004C000000}"/>
    <hyperlink ref="F85:H85" r:id="rId78" display="SIE-CELTPI-2023-072" xr:uid="{00000000-0004-0000-0000-00004D000000}"/>
    <hyperlink ref="F86:H86" r:id="rId79" display="COTB-CELTPI-2023-119" xr:uid="{00000000-0004-0000-0000-00004E000000}"/>
    <hyperlink ref="F87:H87" r:id="rId80" display="SIE-CELTPI-2023-145A" xr:uid="{00000000-0004-0000-0000-00004F000000}"/>
    <hyperlink ref="F89:H89" r:id="rId81" display="SIE-CELTPI-2023-274" xr:uid="{00000000-0004-0000-0000-000050000000}"/>
    <hyperlink ref="F90:H90" r:id="rId82" display="RE-RA-TPI-2023-279" xr:uid="{00000000-0004-0000-0000-000051000000}"/>
    <hyperlink ref="F91:H91" r:id="rId83" display="SIE-CELTPI-2023-287" xr:uid="{00000000-0004-0000-0000-000052000000}"/>
    <hyperlink ref="F92:H92" r:id="rId84" display="FI-CELTPI-2023-340" xr:uid="{00000000-0004-0000-0000-000053000000}"/>
    <hyperlink ref="F93:H93" r:id="rId85" display="FI-CELTPI-2023-345" xr:uid="{00000000-0004-0000-0000-000054000000}"/>
    <hyperlink ref="F94:H94" r:id="rId86" display="CATE-CELTPI-2023-382" xr:uid="{00000000-0004-0000-0000-000055000000}"/>
    <hyperlink ref="F88:H88" r:id="rId87" display="CATE-CELTPI-2023-311" xr:uid="{00000000-0004-0000-0000-000056000000}"/>
    <hyperlink ref="F32:H32" r:id="rId88" display="CATE-CELECEP-2023-06227" xr:uid="{00000000-0004-0000-0000-000057000000}"/>
    <hyperlink ref="F31:H31" r:id="rId89" display="CATE-CELHNA-2023-013" xr:uid="{00000000-0004-0000-0000-000058000000}"/>
    <hyperlink ref="F95" r:id="rId90" xr:uid="{00000000-0004-0000-0000-000059000000}"/>
    <hyperlink ref="F99" r:id="rId91" display="SIE-CELTRA-055A-2023" xr:uid="{00000000-0004-0000-0000-00005A000000}"/>
    <hyperlink ref="F100" r:id="rId92" display="SIE-CELTRA-061A-2023" xr:uid="{00000000-0004-0000-0000-00005B000000}"/>
    <hyperlink ref="F101" r:id="rId93" display="SIE-CELTRA-122A-2023" xr:uid="{00000000-0004-0000-0000-00005C000000}"/>
    <hyperlink ref="F102" r:id="rId94" display="RECEP-TRA-2023-125" xr:uid="{00000000-0004-0000-0000-00005D000000}"/>
    <hyperlink ref="F103" r:id="rId95" xr:uid="{00000000-0004-0000-0000-00005E000000}"/>
    <hyperlink ref="F104" r:id="rId96" xr:uid="{00000000-0004-0000-0000-00005F000000}"/>
    <hyperlink ref="F105" r:id="rId97" xr:uid="{00000000-0004-0000-0000-000060000000}"/>
    <hyperlink ref="F106" r:id="rId98" xr:uid="{00000000-0004-0000-0000-000061000000}"/>
    <hyperlink ref="F107" r:id="rId99" xr:uid="{00000000-0004-0000-0000-000062000000}"/>
    <hyperlink ref="F108" r:id="rId100" xr:uid="{00000000-0004-0000-0000-000063000000}"/>
    <hyperlink ref="F108:H108" r:id="rId101" display="PE-CELTRA-2023-219" xr:uid="{00000000-0004-0000-0000-000064000000}"/>
    <hyperlink ref="F107:H107" r:id="rId102" display="SIE-CELTRA-2023-195" xr:uid="{00000000-0004-0000-0000-000065000000}"/>
    <hyperlink ref="F106:H106" r:id="rId103" display="SIE-CELTRA-2023-194" xr:uid="{00000000-0004-0000-0000-000066000000}"/>
    <hyperlink ref="F105:H105" r:id="rId104" display="COTO‐CELTRA‐192‐2023" xr:uid="{00000000-0004-0000-0000-000067000000}"/>
    <hyperlink ref="F104:H104" r:id="rId105" display="SIE-CELTRA-2023-185" xr:uid="{00000000-0004-0000-0000-000068000000}"/>
    <hyperlink ref="F103:H103" r:id="rId106" display="LICS-CELTRA-129-2023" xr:uid="{00000000-0004-0000-0000-000069000000}"/>
    <hyperlink ref="F102:H102" r:id="rId107" display="RECEP-TRA-2023-125A" xr:uid="{00000000-0004-0000-0000-00006A000000}"/>
    <hyperlink ref="F101:H101" r:id="rId108" display="SIE-CELTRA-2023-122A" xr:uid="{00000000-0004-0000-0000-00006B000000}"/>
    <hyperlink ref="F100:H100" r:id="rId109" display="SIE-CELTRA-2023-61A" xr:uid="{00000000-0004-0000-0000-00006C000000}"/>
    <hyperlink ref="F99:H99" r:id="rId110" display="SIE-CELTRA-2023-55A" xr:uid="{00000000-0004-0000-0000-00006D000000}"/>
    <hyperlink ref="F95:H95" r:id="rId111" display="SIE-CELTRA-005-2023" xr:uid="{00000000-0004-0000-0000-00006E000000}"/>
    <hyperlink ref="F96:H96" r:id="rId112" display="CATE-CELECEP-2023-07217" xr:uid="{00000000-0004-0000-0000-00006F000000}"/>
    <hyperlink ref="F97:H97" r:id="rId113" display="CATE-CELECEP-2023-07218" xr:uid="{00000000-0004-0000-0000-000070000000}"/>
    <hyperlink ref="F98:H98" r:id="rId114" display="CATE-CELECEP-2023-07216" xr:uid="{00000000-0004-0000-0000-000071000000}"/>
    <hyperlink ref="F7:H7" r:id="rId115" display="RECEP-MAT-2023-079" xr:uid="{00000000-0004-0000-0000-000072000000}"/>
    <hyperlink ref="F8:H8" r:id="rId116" display="SIE-CELEC-2023-004" xr:uid="{00000000-0004-0000-0000-000073000000}"/>
    <hyperlink ref="F9:H9" r:id="rId117" display="SIE-CELMAT-2023-045" xr:uid="{00000000-0004-0000-0000-000074000000}"/>
  </hyperlinks>
  <printOptions horizontalCentered="1" verticalCentered="1"/>
  <pageMargins left="0" right="0" top="0.98425196850393704" bottom="0.59055118110236227" header="0" footer="0"/>
  <pageSetup paperSize="9" scale="35" orientation="landscape" r:id="rId118"/>
  <headerFooter alignWithMargins="0">
    <oddHeader>&amp;R&amp;G</oddHeader>
    <oddFooter>&amp;L&amp;P de &amp;N
&amp;CCORPORACIÓN ELÉCTRICA DEL ECUADOR
&amp;R&amp;F</oddFooter>
  </headerFooter>
  <rowBreaks count="2" manualBreakCount="2">
    <brk id="25" max="7" man="1"/>
    <brk id="32" max="7" man="1"/>
  </rowBreaks>
  <legacyDrawingHF r:id="rId1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47"/>
  <sheetViews>
    <sheetView topLeftCell="A10" workbookViewId="0">
      <selection activeCell="B20" sqref="B20"/>
    </sheetView>
  </sheetViews>
  <sheetFormatPr baseColWidth="10" defaultRowHeight="12.75" x14ac:dyDescent="0.2"/>
  <cols>
    <col min="2" max="2" width="75.42578125" customWidth="1"/>
    <col min="3" max="3" width="16.42578125" bestFit="1" customWidth="1"/>
  </cols>
  <sheetData>
    <row r="2" spans="2:3" x14ac:dyDescent="0.2">
      <c r="B2" t="s">
        <v>25</v>
      </c>
      <c r="C2" t="s">
        <v>26</v>
      </c>
    </row>
    <row r="3" spans="2:3" x14ac:dyDescent="0.2">
      <c r="B3" s="15" t="s">
        <v>27</v>
      </c>
      <c r="C3" t="s">
        <v>28</v>
      </c>
    </row>
    <row r="4" spans="2:3" x14ac:dyDescent="0.2">
      <c r="B4" s="15" t="s">
        <v>29</v>
      </c>
      <c r="C4" s="15" t="s">
        <v>30</v>
      </c>
    </row>
    <row r="5" spans="2:3" x14ac:dyDescent="0.2">
      <c r="B5" s="15" t="s">
        <v>31</v>
      </c>
      <c r="C5" t="s">
        <v>32</v>
      </c>
    </row>
    <row r="6" spans="2:3" x14ac:dyDescent="0.2">
      <c r="B6" s="15" t="s">
        <v>33</v>
      </c>
      <c r="C6" s="15" t="s">
        <v>34</v>
      </c>
    </row>
    <row r="7" spans="2:3" x14ac:dyDescent="0.2">
      <c r="B7" s="15" t="s">
        <v>35</v>
      </c>
      <c r="C7" t="s">
        <v>36</v>
      </c>
    </row>
    <row r="8" spans="2:3" x14ac:dyDescent="0.2">
      <c r="B8" s="15" t="s">
        <v>37</v>
      </c>
      <c r="C8" t="s">
        <v>38</v>
      </c>
    </row>
    <row r="9" spans="2:3" x14ac:dyDescent="0.2">
      <c r="B9" s="15" t="s">
        <v>39</v>
      </c>
      <c r="C9" t="s">
        <v>40</v>
      </c>
    </row>
    <row r="10" spans="2:3" x14ac:dyDescent="0.2">
      <c r="B10" s="15" t="s">
        <v>41</v>
      </c>
      <c r="C10" t="s">
        <v>42</v>
      </c>
    </row>
    <row r="11" spans="2:3" x14ac:dyDescent="0.2">
      <c r="B11" s="15" t="s">
        <v>43</v>
      </c>
      <c r="C11" t="s">
        <v>44</v>
      </c>
    </row>
    <row r="12" spans="2:3" x14ac:dyDescent="0.2">
      <c r="B12" s="15" t="s">
        <v>45</v>
      </c>
      <c r="C12" t="s">
        <v>46</v>
      </c>
    </row>
    <row r="13" spans="2:3" x14ac:dyDescent="0.2">
      <c r="B13" s="15" t="s">
        <v>47</v>
      </c>
      <c r="C13" s="15" t="s">
        <v>48</v>
      </c>
    </row>
    <row r="14" spans="2:3" x14ac:dyDescent="0.2">
      <c r="B14" t="s">
        <v>49</v>
      </c>
      <c r="C14" t="s">
        <v>50</v>
      </c>
    </row>
    <row r="15" spans="2:3" x14ac:dyDescent="0.2">
      <c r="B15" s="15" t="s">
        <v>51</v>
      </c>
      <c r="C15" t="s">
        <v>52</v>
      </c>
    </row>
    <row r="16" spans="2:3" x14ac:dyDescent="0.2">
      <c r="B16" t="s">
        <v>53</v>
      </c>
      <c r="C16" t="s">
        <v>54</v>
      </c>
    </row>
    <row r="17" spans="2:3" x14ac:dyDescent="0.2">
      <c r="B17" t="s">
        <v>55</v>
      </c>
      <c r="C17" t="s">
        <v>56</v>
      </c>
    </row>
    <row r="18" spans="2:3" x14ac:dyDescent="0.2">
      <c r="B18" s="15" t="s">
        <v>57</v>
      </c>
      <c r="C18" t="s">
        <v>58</v>
      </c>
    </row>
    <row r="19" spans="2:3" x14ac:dyDescent="0.2">
      <c r="B19" t="s">
        <v>59</v>
      </c>
      <c r="C19" t="s">
        <v>60</v>
      </c>
    </row>
    <row r="20" spans="2:3" x14ac:dyDescent="0.2">
      <c r="B20" s="15" t="s">
        <v>61</v>
      </c>
      <c r="C20" t="s">
        <v>62</v>
      </c>
    </row>
    <row r="21" spans="2:3" x14ac:dyDescent="0.2">
      <c r="B21" t="s">
        <v>63</v>
      </c>
      <c r="C21" t="s">
        <v>64</v>
      </c>
    </row>
    <row r="22" spans="2:3" x14ac:dyDescent="0.2">
      <c r="B22" s="15" t="s">
        <v>65</v>
      </c>
      <c r="C22" t="s">
        <v>66</v>
      </c>
    </row>
    <row r="35" spans="4:5" x14ac:dyDescent="0.2">
      <c r="D35" s="15" t="s">
        <v>71</v>
      </c>
    </row>
    <row r="44" spans="4:5" x14ac:dyDescent="0.2">
      <c r="E44" s="15" t="s">
        <v>70</v>
      </c>
    </row>
    <row r="47" spans="4:5" x14ac:dyDescent="0.2">
      <c r="D47" s="15" t="s">
        <v>72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PROCESOS CONTRATACION</vt:lpstr>
      <vt:lpstr>Hoja2</vt:lpstr>
      <vt:lpstr>'PROCESOS CONTRATACION'!Área_de_impresión</vt:lpstr>
      <vt:lpstr>Catálogo_Electrónico_Marzo_2022</vt:lpstr>
      <vt:lpstr>'PROCESOS CONTRATACION'!Títulos_a_imprimir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Leslye Tatiana Dávila</cp:lastModifiedBy>
  <cp:lastPrinted>2023-08-08T14:28:50Z</cp:lastPrinted>
  <dcterms:created xsi:type="dcterms:W3CDTF">2011-01-17T22:05:47Z</dcterms:created>
  <dcterms:modified xsi:type="dcterms:W3CDTF">2023-12-04T19:23:53Z</dcterms:modified>
</cp:coreProperties>
</file>