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0"/>
  </bookViews>
  <sheets>
    <sheet name="Literal a) Directorio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'Literal a) Directorio'!$A$3:$I$203</definedName>
    <definedName name="_xlfn.SEC" hidden="1">#NAME?</definedName>
    <definedName name="_xlnm.Print_Area" localSheetId="0">'Literal a) Directorio'!$A$1:$I$203</definedName>
  </definedNames>
  <calcPr fullCalcOnLoad="1"/>
</workbook>
</file>

<file path=xl/sharedStrings.xml><?xml version="1.0" encoding="utf-8"?>
<sst xmlns="http://schemas.openxmlformats.org/spreadsheetml/2006/main" count="1177" uniqueCount="431">
  <si>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</si>
  <si>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</si>
  <si>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</si>
  <si>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</si>
  <si>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</si>
  <si>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</si>
  <si>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</si>
  <si>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</si>
  <si>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</si>
  <si>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</si>
  <si>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</si>
  <si>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</si>
  <si>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</si>
  <si>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</si>
  <si>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</si>
  <si>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</si>
  <si>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</si>
  <si>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</si>
  <si>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AGUILAR JARRIN ERICK PATRICIO</t>
  </si>
  <si>
    <t>INGENIERIA DE LA PRODUCCIÓN</t>
  </si>
  <si>
    <t>CENTRAL MLDW - KILÓMETRO 17 DEL PUNTO DENOMINADO SANTA LUCÍA</t>
  </si>
  <si>
    <t>EL EMPALME</t>
  </si>
  <si>
    <t>OPERACIÓN</t>
  </si>
  <si>
    <t>ALAVA CANTOS KARINA MARIBEL</t>
  </si>
  <si>
    <t>ADMINISTRACION</t>
  </si>
  <si>
    <t>ALCIVAR ALONZO NEY VITERBO</t>
  </si>
  <si>
    <t>COMPRAS</t>
  </si>
  <si>
    <t>CARCHI 702 Y AV. 9 DE OCTUBRE</t>
  </si>
  <si>
    <t>GUAYAQUIL</t>
  </si>
  <si>
    <t>FINANCIERO</t>
  </si>
  <si>
    <t>TECNOLOGIA DE INFORMACION Y COMUNICACIÓN</t>
  </si>
  <si>
    <t>AVEIGA SOLEDISPA JORGE NIBALDO</t>
  </si>
  <si>
    <t>BARREIRO PAZOS PAMELA ESTEFANIA</t>
  </si>
  <si>
    <t>COMUNICACIÓN</t>
  </si>
  <si>
    <t>BARRERA BARROS CARLOS PATRICIO</t>
  </si>
  <si>
    <t>MANTENIMIENTO ELECTRICO</t>
  </si>
  <si>
    <t>BAZURTO PALACIOS HERMES DANIEL</t>
  </si>
  <si>
    <t>PRESA Y DIQUE</t>
  </si>
  <si>
    <t>BENAVIDES LLUGCHA NARCISA DEL ROCIO</t>
  </si>
  <si>
    <t>TALENTO HUMANO</t>
  </si>
  <si>
    <t>BERMELLO INTRIAGO AURELIO GERARDINO</t>
  </si>
  <si>
    <t>BODEGA</t>
  </si>
  <si>
    <t>CENTRAL BABA KM 39 VIA QUEVEDO - STO DGO</t>
  </si>
  <si>
    <t>QUEVEDO</t>
  </si>
  <si>
    <t>BOADA HERRERA MAURICIO RICARDO</t>
  </si>
  <si>
    <t>PRODUCCION</t>
  </si>
  <si>
    <t>JURIDICO</t>
  </si>
  <si>
    <t>BRAVO BASURTO ANTONIA ISABEL</t>
  </si>
  <si>
    <t>BRAVO CEDEÑO LUIS RAFAEL</t>
  </si>
  <si>
    <t>BRAVO CEDEÑO WILSON ENRIQUE</t>
  </si>
  <si>
    <t>BRIONES PINOARGOTE WILLIAM HUMBERTO</t>
  </si>
  <si>
    <t>CABEZAS TORO PAULINA MERCEDES</t>
  </si>
  <si>
    <t>MANTENIMIENTO MECANICO</t>
  </si>
  <si>
    <t>CAICEDO RODRIGUEZ JULIO CESAR</t>
  </si>
  <si>
    <t>MEDIO AMBIENTE Y ACCION SOCIAL</t>
  </si>
  <si>
    <t>CARRANZA CHAVARRIA CARLOS XAVIER</t>
  </si>
  <si>
    <t>CEDEÑO CEDEÑO RAMON ANTONIO</t>
  </si>
  <si>
    <t>CEDEÑO ESPINOZA PABLO ALBERTO</t>
  </si>
  <si>
    <t>CEDEÑO ESTRADA JORGE JACINTO</t>
  </si>
  <si>
    <t>SEGURIDAD INDUSTRIAL</t>
  </si>
  <si>
    <t>CEDEÑO PINARGOTE LUBER IVAN</t>
  </si>
  <si>
    <t>CEDEÑO SANCHEZ EDDY EUCLIDES</t>
  </si>
  <si>
    <t>CEDEÑO VERA CARLOS ELIAS</t>
  </si>
  <si>
    <t>CEDEÑO VERA NAHIN JOVANNY</t>
  </si>
  <si>
    <t>CEVALLOS CEVALLOS IVAN LUIS</t>
  </si>
  <si>
    <t>CHANG SUAREZ ROMMEL FELIPE</t>
  </si>
  <si>
    <t>CHILAN SALTOS BORIS SANTIAGO</t>
  </si>
  <si>
    <t>CHONILLO SABANDO CINDY MARISOL</t>
  </si>
  <si>
    <t>CIRES TOALA JIMMY FABRIZIO</t>
  </si>
  <si>
    <t>CORONEL JATIVA JOSE LUIS</t>
  </si>
  <si>
    <t>CORTEZ ANZULES NELSON ERWIN</t>
  </si>
  <si>
    <t>DAVILA ZUÑIGA ANDREA MONIG</t>
  </si>
  <si>
    <t>DE LA PRESA AVENDAÑO MARIA GLORIA</t>
  </si>
  <si>
    <t>DELGADO NAVARRETE CARLOS ALBERTO</t>
  </si>
  <si>
    <t>ESTRADA SANGURIMA JULIO CESAR</t>
  </si>
  <si>
    <t>FAJARDO JIMENEZ JORGE JAVIER</t>
  </si>
  <si>
    <t>FARAH VASQUEZ SAMIR CDID</t>
  </si>
  <si>
    <t>FERNANDEZ ALAVA EDUARDO JAVIER</t>
  </si>
  <si>
    <t>GANCHOZO VELEZ DARIO JAVIER</t>
  </si>
  <si>
    <t>GARCIA COBEÑA RAMON ANTONIO</t>
  </si>
  <si>
    <t>GARCIA DE LEON FREDY JOFREY</t>
  </si>
  <si>
    <t>GARCIA IBARRA WELLINGTON ORLY</t>
  </si>
  <si>
    <t>GARCIA JARAMILLO ALEXIS XAVIER</t>
  </si>
  <si>
    <t>GIL ACOSTA OSWALDO DARIO</t>
  </si>
  <si>
    <t>GIRALDO CARBO CRISTHIAN JAVIER</t>
  </si>
  <si>
    <t>PROGRAMACION, SEGUIMIENTO Y CALIDAD</t>
  </si>
  <si>
    <t>GOMEZ GONZALEZ JOSE ARTURO</t>
  </si>
  <si>
    <t>GONZABAY DE LA A GABRIEL ABRAHAN</t>
  </si>
  <si>
    <t>GUERRERO CUSME SUSANA ASUNCION</t>
  </si>
  <si>
    <t>GUERRERO SANCHEZ KARINA ALEXANDRA</t>
  </si>
  <si>
    <t>GUTIERREZ BELTRAN DAVID FERNANDO</t>
  </si>
  <si>
    <t>HARO JIMENEZ JOSE BARTOLO</t>
  </si>
  <si>
    <t>HERRERA JARA ANGEL NELSON</t>
  </si>
  <si>
    <t>HERRERA RECALDE NANCY MELANIE</t>
  </si>
  <si>
    <t>GERENCIA DE UNIDAD</t>
  </si>
  <si>
    <t>INSUASTI RODRIGUEZ FATIMA JANETH</t>
  </si>
  <si>
    <t>IÑIGUEZ VILLEGAS ZOILA KARINA</t>
  </si>
  <si>
    <t>JIMENEZ CEVALLOS FABIO BOLIVAR</t>
  </si>
  <si>
    <t>LOOR ZAMORA HECTOR ISIDORO</t>
  </si>
  <si>
    <t>LUCAS INTRIAGO JOEL LUIS</t>
  </si>
  <si>
    <t>LUCAS NAVARRETE JOHNNY ROBERT</t>
  </si>
  <si>
    <t>MACIAS ROMERO JOSE RENET</t>
  </si>
  <si>
    <t>MENA MORAN TAMARA JAZMIN</t>
  </si>
  <si>
    <t>MENDOZA GANCHOSO JAVIER FERNANDO</t>
  </si>
  <si>
    <t>MENDOZA PAZMIÑO ROQUE EDISON</t>
  </si>
  <si>
    <t>MERO ANCHUNDIA JOSE ROBERTO</t>
  </si>
  <si>
    <t>MINGA BASTIDAS JEAN PAUL</t>
  </si>
  <si>
    <t>MOLINA JIMENEZ JONATHAN BORIS</t>
  </si>
  <si>
    <t>MORA SABANDO JENNY DEL CARMEN</t>
  </si>
  <si>
    <t>MORA VALLEJO JORGE DANIEL</t>
  </si>
  <si>
    <t>MORALES ESPINOZA JORGE LUIS</t>
  </si>
  <si>
    <t>MORAN RUIZ LEONARDO ENRIQUE</t>
  </si>
  <si>
    <t>MOREIRA ZAMBRANO JOSE WILLIANS</t>
  </si>
  <si>
    <t>MUÑIZ SANCHEZ TORIBIO BACILIO</t>
  </si>
  <si>
    <t>MUÑOZ ANGULO FREDDY FERNANDO</t>
  </si>
  <si>
    <t>NOVILLO TOMALA CESAR ALFONSO</t>
  </si>
  <si>
    <t>OCHOA SANCHEZ CESAR MILTON</t>
  </si>
  <si>
    <t>OCHOA SANCHEZ HUMBERTO GONZALO</t>
  </si>
  <si>
    <t>PROGRAMACION Y CONTROL</t>
  </si>
  <si>
    <t>ORRALA BORBOR LOURDES SOLANGE</t>
  </si>
  <si>
    <t>PARRAGA GANCHOZO IDER JOSE</t>
  </si>
  <si>
    <t>PEREIRA DELGADO ARLENDA ELIZABETH</t>
  </si>
  <si>
    <t>PERES SUAREZ EFREN SEBASTIAN</t>
  </si>
  <si>
    <t>PEREZ SUAREZ ROBERTO ALEJANDRO</t>
  </si>
  <si>
    <t>PEREZ VITERI NESTOR MARCELO</t>
  </si>
  <si>
    <t>PILCO VEINTIMILLA IVAN GEOVANNY</t>
  </si>
  <si>
    <t>PINARGOTE SANCHEZ JORGE BOLIVAR</t>
  </si>
  <si>
    <t>PINARGOTE SANCHEZ MARIA AUXILIADORA</t>
  </si>
  <si>
    <t>PINO SALAZAR EDUARDO PAUL</t>
  </si>
  <si>
    <t>PISUÑA GONZALEZ IVAN JAVIER</t>
  </si>
  <si>
    <t>PONCE SALVATIERRA JUANA TRINIDAD</t>
  </si>
  <si>
    <t>QUIJIJE ROSERO MAYRA JANETH</t>
  </si>
  <si>
    <t>RAMIREZ TORRES JORDY LUIS</t>
  </si>
  <si>
    <t>RAMOS PAREDES MARGARITA MAGDALENA</t>
  </si>
  <si>
    <t>RAMOS SANCHEZ JEFFERSON ALEJANDRO</t>
  </si>
  <si>
    <t>REINOSO REYES PATRICIA ALEXANDRA</t>
  </si>
  <si>
    <t>RENJIFO CEVALLOS JAIRO SALOMON</t>
  </si>
  <si>
    <t>REYES LASSO JEFFERSON SAUL</t>
  </si>
  <si>
    <t>RIERA PERALTA JONATHAN VICENTE</t>
  </si>
  <si>
    <t>RIVAS JIMENEZ KATTY ANDREA</t>
  </si>
  <si>
    <t>RIVERA GUAPULEMA JIMMY RINALDI</t>
  </si>
  <si>
    <t>RODRIGUEZ CEDEÑO JOSE OCTAVIO</t>
  </si>
  <si>
    <t>RODRIGUEZ GUZMAN MIGUEL PAUL</t>
  </si>
  <si>
    <t>ROMERO CAICEDO ANDREA JEANETTE</t>
  </si>
  <si>
    <t>ROSADO GARCIA EDDY BARTOLO</t>
  </si>
  <si>
    <t>SALAZAR PLUAS DAVID ISMAEL</t>
  </si>
  <si>
    <t>SALTOS CEDEÑO KLEBER IGNACIO</t>
  </si>
  <si>
    <t>SALTOS CEDEÑO LILIANA BERNARDITA</t>
  </si>
  <si>
    <t>SALTOS CUSME JONATHAN ENRIQUE</t>
  </si>
  <si>
    <t>SANCHEZ SANCAN NESTOR ROBERTO</t>
  </si>
  <si>
    <t>SOLIS TAGLE LADY VIOLETA</t>
  </si>
  <si>
    <t>SOLORZANO MENDOZA UBALDO DICIFREDO</t>
  </si>
  <si>
    <t>SORIANO SORIANO DOUGLAS SAUL</t>
  </si>
  <si>
    <t>TAIPE ZURITA ENMA CAROLINA</t>
  </si>
  <si>
    <t>TAMAYO LEMA GUADALUPE ELIZABETH</t>
  </si>
  <si>
    <t>TAPIA ROSADO MARIA DOLORES</t>
  </si>
  <si>
    <t>TOAPANTA MAIQUIZA FRANKLIN FABIAN</t>
  </si>
  <si>
    <t>TORRES MORENO MARIA DE LOS ANGELES</t>
  </si>
  <si>
    <t>TUAREZ ALCIVAR WASHINGTON ELY</t>
  </si>
  <si>
    <t>TUAREZ BRAVO HEINER ADOLFO</t>
  </si>
  <si>
    <t>TUAREZ FORTIS DIXON HERNAN</t>
  </si>
  <si>
    <t>TUAREZ MURILLO WASHINGTON NARCISO</t>
  </si>
  <si>
    <t>VALDEZ OCHOA JIMMY LORENZO</t>
  </si>
  <si>
    <t>VALDEZ OCHOA NELSON ANTONIO</t>
  </si>
  <si>
    <t>VARAS ESPINOZA MARIA VERONICA</t>
  </si>
  <si>
    <t>VELOZ ULLAURI CESAR MARCEL</t>
  </si>
  <si>
    <t>VERA VICTORES JOSE ANTONIO</t>
  </si>
  <si>
    <t>VERA VICTORES PEDRO ARTURO</t>
  </si>
  <si>
    <t>VERGARA MOREIRA JOSE BENITO</t>
  </si>
  <si>
    <t>VERGARA MOREIRA MANUEL LEOVIGILDO</t>
  </si>
  <si>
    <t>VILLALTA RAMOS LUIS WALTER</t>
  </si>
  <si>
    <t>VITERI GARCES MIGUEL IGOR</t>
  </si>
  <si>
    <t>VIZUETE GONZALEZ CRISTHIAN EDUARDO</t>
  </si>
  <si>
    <t>ZAMBRANO AVILES PETER FELIPE</t>
  </si>
  <si>
    <t>ZAMBRANO BERMELLO LIZARDO JAVIER</t>
  </si>
  <si>
    <t>ZAMBRANO GARCIA DIEGO EFREN</t>
  </si>
  <si>
    <t>ZAMBRANO MENDOZA LUIS MIGUEL</t>
  </si>
  <si>
    <t>ZAMBRANO MERA BRAULIO HOOBERT</t>
  </si>
  <si>
    <t>ZAMBRANO ZAMBRANO JOSE ORLANDO</t>
  </si>
  <si>
    <t>ZHUMA ZAMBRANO ADRIANA LISETH</t>
  </si>
  <si>
    <t>erick.aguilar@celec.gob.ec</t>
  </si>
  <si>
    <t>ney.alcivar@celec.gob.ec</t>
  </si>
  <si>
    <t>xavier.barcia@celec.gob.ec</t>
  </si>
  <si>
    <t>pamela.barreiro@celec.gob.ec</t>
  </si>
  <si>
    <t>carlos.barrera@celec.gob.ec</t>
  </si>
  <si>
    <t>daniel.bazurto@celec.gob.ec</t>
  </si>
  <si>
    <t>rocio.benavides@celec.gob.ec</t>
  </si>
  <si>
    <t>aurelio.bermello@celec.gob.ec</t>
  </si>
  <si>
    <t>mauricio.boada@celec.gob.ec</t>
  </si>
  <si>
    <t>luis.bravo@celec.gob.ec</t>
  </si>
  <si>
    <t>paulina.cabezas@celec.gob.ec</t>
  </si>
  <si>
    <t>julio.caicedo@celec.gob.ec</t>
  </si>
  <si>
    <t>luis.castano@celec.gob.ec</t>
  </si>
  <si>
    <t>ramon.cedeno@celec.gob.ec</t>
  </si>
  <si>
    <t>eddy.cedeno@celec.gob.ec</t>
  </si>
  <si>
    <t>manuel.cedeno@celec.gob.ec</t>
  </si>
  <si>
    <t>carlos.cedeno@celec.gob.ec</t>
  </si>
  <si>
    <t>nahin.cedeno@celec.gob.ec</t>
  </si>
  <si>
    <t>ivan.cevallos@celec.gob.ec</t>
  </si>
  <si>
    <t>rommel.chang@celec.gob.ec</t>
  </si>
  <si>
    <t>boris.chilan@celec.gob.ec</t>
  </si>
  <si>
    <t>jimmy.cires@celec.gob.ec</t>
  </si>
  <si>
    <t>jose.coronel@celec.gob.ec</t>
  </si>
  <si>
    <t>andrea.davila@celec.gob.ec</t>
  </si>
  <si>
    <t>gloria.delapresa@celec.gob.ec</t>
  </si>
  <si>
    <t>julio.estrada@celec.gob.ec</t>
  </si>
  <si>
    <t>javier.fajardo@celec.gob.ec</t>
  </si>
  <si>
    <t>eduardo.fernandez@celec.gob.ec</t>
  </si>
  <si>
    <t>leandro.fuentes@celec.gob.ec</t>
  </si>
  <si>
    <t>freddy.garcia@celec.gob.ec</t>
  </si>
  <si>
    <t>wellington.garcia@celec.gob.ec</t>
  </si>
  <si>
    <t>alexis.garcia@celec.gob.ec</t>
  </si>
  <si>
    <t>oswaldo.gil@celec.gob.ec</t>
  </si>
  <si>
    <t>cristhian.giraldo@celec.gob.ec</t>
  </si>
  <si>
    <t>jose.gomez@celec.gob.ec</t>
  </si>
  <si>
    <t>gabriel.gonzabay@celec.gob.ec</t>
  </si>
  <si>
    <t>karina.guerrero@celec.gob.ec</t>
  </si>
  <si>
    <t>david.gutierrez@celec.gob.ec</t>
  </si>
  <si>
    <t>angel.herrera@celec.gob.ec</t>
  </si>
  <si>
    <t>nancy.herrera@celec.gob.ec</t>
  </si>
  <si>
    <t>fatima.insuasti@celec.gob.ec</t>
  </si>
  <si>
    <t>zoila.iniguez@celec.gob.ec</t>
  </si>
  <si>
    <t>fabio.jimenez@celec.gob.ec</t>
  </si>
  <si>
    <t>hector.loor@celec.gob.ec</t>
  </si>
  <si>
    <t>tamara.mena@celec.gob.ec</t>
  </si>
  <si>
    <t>javier.mendoza@celec.gob.ec</t>
  </si>
  <si>
    <t>paul.minga@celec.gob.ec</t>
  </si>
  <si>
    <t>jonathan.molina@celec.gob.ec</t>
  </si>
  <si>
    <t>jorge.mora@celec.gob.ec</t>
  </si>
  <si>
    <t>jorge.morales@celec.gob.ec</t>
  </si>
  <si>
    <t>freddy.munoz@celec.gob.ec</t>
  </si>
  <si>
    <t>cesar.novillo@celec.gob.ec</t>
  </si>
  <si>
    <t>lourdes.orrala@celec.gob.ec</t>
  </si>
  <si>
    <t>santiago.paz@celec.gob.ec</t>
  </si>
  <si>
    <t>roberto.perezs@celec.gob.ec</t>
  </si>
  <si>
    <t>ivan.pilco@celec.gob.ec</t>
  </si>
  <si>
    <t>bolivar.pinargote@celec.gob.ec</t>
  </si>
  <si>
    <t>eduardo.pino@celec.gob.ec</t>
  </si>
  <si>
    <t>ivan.pisuna@celec.gob.ec</t>
  </si>
  <si>
    <t>jordy.ramirez@celec.gob.ec</t>
  </si>
  <si>
    <t>jefferson.ramos@celec.gob.ec</t>
  </si>
  <si>
    <t>patricia.reinoso@celec.gob.ec</t>
  </si>
  <si>
    <t>jefferson.reyes@celec.gob.ec</t>
  </si>
  <si>
    <t>jonathan.riera@celec.gob.ec</t>
  </si>
  <si>
    <t>katty.rivas@celec.gob.ec</t>
  </si>
  <si>
    <t>jimmy.rivera@celec.gob.ec</t>
  </si>
  <si>
    <t>jose.rodriguez@celec.gob.ec</t>
  </si>
  <si>
    <t>miguel.rodriguez@celec.gob.ec</t>
  </si>
  <si>
    <t>andrea.romero@celec.gob.ec</t>
  </si>
  <si>
    <t>david.salazar@celec.gob.ec</t>
  </si>
  <si>
    <t>lady.solis@celec.gob.ec</t>
  </si>
  <si>
    <t>douglas.soriano@celec.gob.ec</t>
  </si>
  <si>
    <t>guadalupe.tamayo@celec.gob.ec</t>
  </si>
  <si>
    <t>franklin.toapanta@celec.gob.ec</t>
  </si>
  <si>
    <t>angeles.torres@celec.gob.ec</t>
  </si>
  <si>
    <t>veronica.varas@celec.gob.ec</t>
  </si>
  <si>
    <t>marilyn.velez@celec.gob.ec</t>
  </si>
  <si>
    <t>cesar.veloz@celec.gob.ec</t>
  </si>
  <si>
    <t>manuel.vergara@celec.gob.ec</t>
  </si>
  <si>
    <t>luis.villalta@celec.gob.ec</t>
  </si>
  <si>
    <t>miguel.viteri@celec.gob.ec</t>
  </si>
  <si>
    <t>cristhian.vizuete@celec.gob.ec</t>
  </si>
  <si>
    <t>peter.zambrano@celec.gob.ec</t>
  </si>
  <si>
    <t>lizardo.zambrano@celec.gob.ec</t>
  </si>
  <si>
    <t>diego.zambranog@celec.gob.ec</t>
  </si>
  <si>
    <t>braulio.zambrano@celec.gob.ec</t>
  </si>
  <si>
    <t>adriana.zhuma@celec.gob.ec</t>
  </si>
  <si>
    <t>nestor.sanchez@celec.gob.ec</t>
  </si>
  <si>
    <t>DAZA PINARGOTE ADRIANA CRISTINA</t>
  </si>
  <si>
    <t>jorge.aveiga@celec.gob.ec</t>
  </si>
  <si>
    <t>nestor.perez@celec.gob.ec</t>
  </si>
  <si>
    <t>mayra.quijije@celec.gob.ec</t>
  </si>
  <si>
    <t>HERNANDEZ GARCIA COLOMBIA AMARILIS</t>
  </si>
  <si>
    <t>BARCIA ROSERO ORLANDO XAVIER</t>
  </si>
  <si>
    <t>CASTAÑO VARGAS LUIS ALFREDO</t>
  </si>
  <si>
    <t>CEDEÑO TUAREZ MANUEL HERMOGENES</t>
  </si>
  <si>
    <t>FAJARDO BRAVO RAMON EULOGIO</t>
  </si>
  <si>
    <t>FUENTES ALONZO LEANDRO HIPOLITO</t>
  </si>
  <si>
    <t>amarilis.hernandez@celec.gob.ec</t>
  </si>
  <si>
    <t>maria.pinargote@celec.gob.ec</t>
  </si>
  <si>
    <t>carolina.taipe@celec.gob.ec</t>
  </si>
  <si>
    <t>TALENTO HUMANO - HIDRONACIÓN</t>
  </si>
  <si>
    <t>MSC. PATRICIA REINOSO REYES</t>
  </si>
  <si>
    <t>CAICEDO MEJIA VERONICA MAGDALENA</t>
  </si>
  <si>
    <t>veronica.caicedo@celec.gob.ec</t>
  </si>
  <si>
    <t>CEDEÑO VILLARROEL MIGUEL ANGEL</t>
  </si>
  <si>
    <t>miguel.cedenov@celec.gob.ec</t>
  </si>
  <si>
    <t>FORTI TUAREZ ADONYS DAVID</t>
  </si>
  <si>
    <t>adonys.forti@celec.gob.ec</t>
  </si>
  <si>
    <t>ROCOHANO TUS VICENTE ESTEBAN</t>
  </si>
  <si>
    <t>ANDRADE MENDOZA MARLON JAVIER</t>
  </si>
  <si>
    <t>VERA GRACIA JOSE MANUEL</t>
  </si>
  <si>
    <t>dario.ganchozo@celec.gob.ec</t>
  </si>
  <si>
    <t>vicente.rocohano@celec.gob.ec</t>
  </si>
  <si>
    <t>eddy.rosado@celec.gob.ec</t>
  </si>
  <si>
    <t>SANTAFE INTE MAURO BLADIMIR</t>
  </si>
  <si>
    <t>SAGNAY OLEAS LUIS ALBERTO</t>
  </si>
  <si>
    <t>luis.sagnay@celec.gob.ec</t>
  </si>
  <si>
    <t>JAYA FREIRE GALO EFREN</t>
  </si>
  <si>
    <t>galo.jaya@celec.gob.ec</t>
  </si>
  <si>
    <t>PAZ CARRASCO SANTIAGO SAUL</t>
  </si>
  <si>
    <t>PEÑAFIEL VELAZCO PEDRO JOSE</t>
  </si>
  <si>
    <t>VELEZ MENDOZA MARIUXI MARYLIN</t>
  </si>
  <si>
    <t>karina.alava@celec.gob.ec</t>
  </si>
  <si>
    <t>marlon.andrade@celec.gob.ec</t>
  </si>
  <si>
    <t>william.briones@celec.gob.ec</t>
  </si>
  <si>
    <t>jorge.cedeno@celec.gob.ec</t>
  </si>
  <si>
    <t>luber.cedeno@celec.gob.ec</t>
  </si>
  <si>
    <t>adriana.daza@celec.gob.ec</t>
  </si>
  <si>
    <t>samir.farah@celec.gob.ec</t>
  </si>
  <si>
    <t>joel.lucas@celec.gob.ec</t>
  </si>
  <si>
    <t>renet.macias@celec.gob.ec</t>
  </si>
  <si>
    <t>roque.mendoza@celec.gob.ec</t>
  </si>
  <si>
    <t>roberto.mero@celec.gob.ec</t>
  </si>
  <si>
    <t>jenny.mora@celec.gob.ec</t>
  </si>
  <si>
    <t>humberto.ochoa@celec.gob.ec</t>
  </si>
  <si>
    <t>ider.parraga@celec.gob.ec</t>
  </si>
  <si>
    <t>pedro.penafiel@celec.gob.ec</t>
  </si>
  <si>
    <t>jonathan.saltos@celec.gob.ec</t>
  </si>
  <si>
    <t>dolores.tapia@celec.gob.ec</t>
  </si>
  <si>
    <t>manuel.vera@celec.gob.ec</t>
  </si>
  <si>
    <t>luis.zambranom@celec.gob.ec</t>
  </si>
  <si>
    <t>DE LA CRUZ DE LA CRUZ WLADIMIR</t>
  </si>
  <si>
    <t>wladimir.delacruz@celec.gob.ec</t>
  </si>
  <si>
    <t>AGUIRRE MARRETT PEDRO ANDRES</t>
  </si>
  <si>
    <t>pedro.aguirre@celec.gob.ec</t>
  </si>
  <si>
    <t>CARRASCO PARRA FABRICIO RAFAEL</t>
  </si>
  <si>
    <t>fabricio.carrasco@celec.gob.ec</t>
  </si>
  <si>
    <t>SILVA CARRILLO JULIO CESAR</t>
  </si>
  <si>
    <t>julio.silva@celec.gob.ec</t>
  </si>
  <si>
    <t>ZHININ VALLAS RICHARD FABRICIO</t>
  </si>
  <si>
    <t>richard.zhinin@celec.gob.ec</t>
  </si>
  <si>
    <t>maria.barzallo@celec.gob.ec</t>
  </si>
  <si>
    <t>CURILLO ANRANGO JOSE MARIA</t>
  </si>
  <si>
    <t>VELASTEGUI MALDONADO ENRIQUE ALBES</t>
  </si>
  <si>
    <t>wilson.bravo@celec.gob.ec</t>
  </si>
  <si>
    <t>xavier.carranza@celec.gob.ec</t>
  </si>
  <si>
    <t>pablo.cedeno@celec.gob.ec</t>
  </si>
  <si>
    <t>cindy.chonillo@celec.gob.ec</t>
  </si>
  <si>
    <t>nelson.cortez@celec.gob.ec</t>
  </si>
  <si>
    <t>alberto.delgado@celec.gob.ec</t>
  </si>
  <si>
    <t>ESPINOZA ROMERO JUAN CARLOS</t>
  </si>
  <si>
    <t>juan.espinozar@celec.gob.ec</t>
  </si>
  <si>
    <t>ramon.fajardo@celec.gob.ec</t>
  </si>
  <si>
    <t>antonio.garcia@celec.gob.ec</t>
  </si>
  <si>
    <t>walter.garcia@celec.gob.ec</t>
  </si>
  <si>
    <t>jose.haro@celec.gob.ec</t>
  </si>
  <si>
    <t>johnny.lucas@celec.gob.ec</t>
  </si>
  <si>
    <t>leonardo.moran@celec.gob.ec</t>
  </si>
  <si>
    <t>jose.moreira@celec.gob.ec</t>
  </si>
  <si>
    <t>toribio.muniz@celec.gob.ec</t>
  </si>
  <si>
    <t>cesar.ochoa@celec.gob.ec</t>
  </si>
  <si>
    <t>arlenda.pereira@celec.gob.ec</t>
  </si>
  <si>
    <t>efren.peres@celec.gob.ec</t>
  </si>
  <si>
    <t>juana.ponce@celec.gob.ec</t>
  </si>
  <si>
    <t>margarita.ramos@celec.gob.ec</t>
  </si>
  <si>
    <t>jairo.renjifo@celec.gob.ec</t>
  </si>
  <si>
    <t>kleber.saltos@celec.gob.ec</t>
  </si>
  <si>
    <t>liliana.saltos@celec.gob.ec</t>
  </si>
  <si>
    <t>mauro.santafe@celec.gob.ec</t>
  </si>
  <si>
    <t>ubaldo.solorzano@celec.gob.ec</t>
  </si>
  <si>
    <t>washington.tuarez@celec.gob.ec</t>
  </si>
  <si>
    <t>heiner.tuarez@celec.gob.ec</t>
  </si>
  <si>
    <t>dixon.tuarez@celec.gob.ec</t>
  </si>
  <si>
    <t>narciso.tuarez@celec.gob.ec</t>
  </si>
  <si>
    <t>jimmy.valdez@celec.gob.ec</t>
  </si>
  <si>
    <t>nelson.valdez@celec.gob.ec</t>
  </si>
  <si>
    <t>jose.vera@celec.gob.ec</t>
  </si>
  <si>
    <t>pedro.vera@celec.gob.ec</t>
  </si>
  <si>
    <t>benito.vergara@celec.gob.ec</t>
  </si>
  <si>
    <t>jose.zambrano@celec.gob.ec</t>
  </si>
  <si>
    <t>LOOR CALDERON ELTON JEFFERSON</t>
  </si>
  <si>
    <t>elton.loor@celec.gob.ec</t>
  </si>
  <si>
    <t>antonia.bravo@celec.gob.ec</t>
  </si>
  <si>
    <t>jose.curillo@celec.gob.ec</t>
  </si>
  <si>
    <t>GARCIA PINOARGOTE WALTER FERNANDO</t>
  </si>
  <si>
    <t>PALACIOS MOREIRA LUIS EFRAIN</t>
  </si>
  <si>
    <t>RENTERIA TORRES BAIRON MANUEL</t>
  </si>
  <si>
    <t>bairon.renteria@celec.gob.ec</t>
  </si>
  <si>
    <t>enrique.velastegui@celec.gob.ec</t>
  </si>
  <si>
    <t>(593) 4 38 11 140</t>
  </si>
  <si>
    <t>SUBGERENCIA JURIDICA</t>
  </si>
  <si>
    <t>SERVICIOS INSTIUTUCIONALES</t>
  </si>
  <si>
    <t>SUBGERENCIA DE PRODUCCIÓN</t>
  </si>
  <si>
    <t>luis.palacios@celec.gob.ec</t>
  </si>
  <si>
    <t>jorge.echeverria@celec.gob.ec</t>
  </si>
  <si>
    <t>jeoconda.chevez@celec.gob.ec</t>
  </si>
  <si>
    <t>PAREDES MUÑOZ ELIZABETH EULALIA</t>
  </si>
  <si>
    <t>CHEVEZ VERA JEOCONDA JICELLA</t>
  </si>
  <si>
    <t>elizabeth.paredes@celec.gob.ec</t>
  </si>
  <si>
    <t>BAZAN JIMENEZ DAVID OSWALDO</t>
  </si>
  <si>
    <t>david.bazan@celec.gob.ec</t>
  </si>
  <si>
    <t>MEDINA CARTUCHE VICTOR HUGO</t>
  </si>
  <si>
    <t>victor.medina@celec.gob.ec</t>
  </si>
  <si>
    <t>BARZALLO SALTOS MARIA JOSE</t>
  </si>
  <si>
    <t>RINCON ZAMBRANO DIEGO ANDRES</t>
  </si>
  <si>
    <t>VELARDE VASQUEZ LOURDES MICHELE</t>
  </si>
  <si>
    <t>diego.rincon@celec.gob.ec</t>
  </si>
  <si>
    <t>lourdes.velarde@celec.gob.ec</t>
  </si>
  <si>
    <t>GAONA ORTEGA LISETTE ESTEFANIA</t>
  </si>
  <si>
    <t>CAMPO CARRERA JOSE MARIA</t>
  </si>
  <si>
    <t>jose.campo@celec.gob.ec</t>
  </si>
  <si>
    <t>lisette.gaona@celec.gob.ec</t>
  </si>
  <si>
    <t>SALAZAR VIERA CIRO FERNANDO</t>
  </si>
  <si>
    <t>ciro.salazar@celec.gob.ec</t>
  </si>
  <si>
    <t>ALVARADO LLANOS LILIAN CAROLINA</t>
  </si>
  <si>
    <t>DROUET SANTILLAN CARLOS RAUL</t>
  </si>
  <si>
    <t>ECHEVERRIA VERA JORGE ANTONIO</t>
  </si>
  <si>
    <t>lilian.alvarado@celec.gob.ec</t>
  </si>
  <si>
    <t>carlos.drouet@celec.gob.ec</t>
  </si>
  <si>
    <t>CASILLA HERNANDEZ MARLON IVAN</t>
  </si>
  <si>
    <t>marlon.casilla@celec.gob.ec</t>
  </si>
  <si>
    <t>BARRETO YEPEZ TANYA NATASHA</t>
  </si>
  <si>
    <t>tanya.barreto@celec.gob.ec</t>
  </si>
  <si>
    <t xml:space="preserve">DOMINGUEZ PINARGOTE  GABRIEL ANTONIO </t>
  </si>
  <si>
    <t>gabriel.dominguez@celec.gob.ec</t>
  </si>
  <si>
    <t>ZAMBRANO ALVARADO PEDRO FABIAN</t>
  </si>
  <si>
    <t>fabian.zambrano@celec.gob.ec</t>
  </si>
  <si>
    <t>CEDEÑO VERA LUIS SANTIAGO</t>
  </si>
  <si>
    <t>CARPIO HERRERA BYRON ANDRES</t>
  </si>
  <si>
    <t>byron.carpio@celec.gob.ge</t>
  </si>
  <si>
    <t>GERENTE DE UNIDAD ENCARGADO</t>
  </si>
  <si>
    <t>ASISTENTE CONTABLE (S)</t>
  </si>
  <si>
    <t>ESPECIALISTA DE PRESUPUESTO (S)</t>
  </si>
  <si>
    <t>OPERADOR DE EQUIPO PESADO ( E )</t>
  </si>
  <si>
    <t>santiago.cedeno@celec.gob.ec</t>
  </si>
  <si>
    <t>FERRIN VILELA CHRISTIAN DAVID</t>
  </si>
  <si>
    <t>JEFE FINANCIERO ( S )</t>
  </si>
  <si>
    <t>christian.ferrin@celec.gob.ec</t>
  </si>
  <si>
    <t>susana.guerrero@celec.gob.ec</t>
  </si>
  <si>
    <t>(04) 3811140 ext. 51126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</si>
</sst>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/mm/yyyy;@"/>
    <numFmt numFmtId="193" formatCode="[$-300A]dddd\,\ d\ &quot;de&quot;\ mmmm\ &quot;de&quot;\ yyyy"/>
  </numFmts>
  <fonts count="4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35" fillId="0" borderId="10" xfId="46" applyNumberForma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35" fillId="0" borderId="11" xfId="46" applyFill="1" applyBorder="1" applyAlignment="1" applyProtection="1">
      <alignment horizontal="center" vertical="center" wrapText="1"/>
      <protection/>
    </xf>
    <xf numFmtId="0" fontId="35" fillId="0" borderId="12" xfId="46" applyFill="1" applyBorder="1" applyAlignment="1" applyProtection="1">
      <alignment horizontal="center" vertical="center" wrapText="1"/>
      <protection/>
    </xf>
    <xf numFmtId="0" fontId="35" fillId="0" borderId="13" xfId="46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OMINA\NOMINA\2023\09%20SEPTIEMBRE\Distributivo%20al%20280920232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2">
          <cell r="B2" t="str">
            <v>AGUILAR JARRIN ERICK PATRICIO</v>
          </cell>
          <cell r="C2" t="str">
            <v>0703916031</v>
          </cell>
          <cell r="D2" t="str">
            <v>ESPECIALISTA TEC 5  INGENIERIA DE LA PRODUCCION</v>
          </cell>
        </row>
        <row r="3">
          <cell r="B3" t="str">
            <v>AGUIRRE MARRETT PEDRO ANDRES</v>
          </cell>
          <cell r="C3" t="str">
            <v>0803263367</v>
          </cell>
          <cell r="D3" t="str">
            <v>OPERADOR DEL CENTRO DE CONTROL GENERACIÓN HIDRÁULICA</v>
          </cell>
        </row>
        <row r="4">
          <cell r="B4" t="str">
            <v>ALAVA CANTOS KARINA MARIBEL</v>
          </cell>
          <cell r="C4" t="str">
            <v>1309425021</v>
          </cell>
          <cell r="D4" t="str">
            <v>AUXILIAR DE SERVICIOS - MISCELANEO</v>
          </cell>
        </row>
        <row r="5">
          <cell r="B5" t="str">
            <v>ALCIVAR ALONZO NEY VITERBO</v>
          </cell>
          <cell r="C5" t="str">
            <v>1304974122</v>
          </cell>
          <cell r="D5" t="str">
            <v>ASISTENTE ADMINISTRATIVO</v>
          </cell>
        </row>
        <row r="6">
          <cell r="B6" t="str">
            <v>ALVARADO LLANOS LILIAN CAROLINA</v>
          </cell>
          <cell r="C6" t="str">
            <v>0917666737</v>
          </cell>
          <cell r="D6" t="str">
            <v>SUBGERENTE JURIDICO</v>
          </cell>
        </row>
        <row r="7">
          <cell r="B7" t="str">
            <v>ANDRADE MENDOZA MARLON JAVIER</v>
          </cell>
          <cell r="C7" t="str">
            <v>1205066002</v>
          </cell>
          <cell r="D7" t="str">
            <v>ASISTENTE DE SERVICIOS DE CAMPAMENTO</v>
          </cell>
        </row>
        <row r="8">
          <cell r="B8" t="str">
            <v>AVEIGA SOLEDISPA JORGE NIBALDO</v>
          </cell>
          <cell r="C8" t="str">
            <v>1706772587</v>
          </cell>
          <cell r="D8" t="str">
            <v>AUXILIAR DE SERVICIOS GENERALES </v>
          </cell>
        </row>
        <row r="9">
          <cell r="B9" t="str">
            <v>BARCIA ROSERO ORLANDO XAVIER</v>
          </cell>
          <cell r="C9" t="str">
            <v>1308420197</v>
          </cell>
          <cell r="D9" t="str">
            <v>SUPERVISOR DE OPERACIÓN</v>
          </cell>
        </row>
        <row r="10">
          <cell r="B10" t="str">
            <v>BARREIRO PAZOS PAMELA ESTEFANIA</v>
          </cell>
          <cell r="C10" t="str">
            <v>0924704992</v>
          </cell>
          <cell r="D10" t="str">
            <v>ESPECIALISTA DE COMUNICACIÓN</v>
          </cell>
        </row>
        <row r="11">
          <cell r="B11" t="str">
            <v>BARRERA BARROS CARLOS PATRICIO</v>
          </cell>
          <cell r="C11" t="str">
            <v>1205740069</v>
          </cell>
          <cell r="D11" t="str">
            <v>ESPECIALISTA DE SERVICIOS GENERALES - PARQUE AUTOMOTOR</v>
          </cell>
        </row>
        <row r="12">
          <cell r="B12" t="str">
            <v>BARRETO YEPEZ TANYA NATASHA</v>
          </cell>
          <cell r="C12" t="str">
            <v>0911811354</v>
          </cell>
          <cell r="D12" t="str">
            <v>JEFE 4 JEFATURA DE CENTRAL HDN</v>
          </cell>
        </row>
        <row r="13">
          <cell r="B13" t="str">
            <v>BARZALLO SALTOS MARIA JOSE</v>
          </cell>
          <cell r="C13" t="str">
            <v>1315735652</v>
          </cell>
          <cell r="D13" t="str">
            <v>ENFERMERO</v>
          </cell>
        </row>
        <row r="14">
          <cell r="B14" t="str">
            <v>BAZAN JIMENEZ DAVID OSWALDO</v>
          </cell>
          <cell r="C14" t="str">
            <v>0920728409</v>
          </cell>
          <cell r="D14" t="str">
            <v>OPERADOR DE UNIDADES DE GENERACIÓN</v>
          </cell>
        </row>
        <row r="15">
          <cell r="B15" t="str">
            <v>BAZURTO PALACIOS HERMES DANIEL</v>
          </cell>
          <cell r="C15" t="str">
            <v>1312356759</v>
          </cell>
          <cell r="D15" t="str">
            <v>ESPECIALISTA DE INGENIERIA DE LA PRODUCCIÓN DE INFRAESTRUCTURAS CIVILES GENERACIÓN HIDRÁULICA</v>
          </cell>
        </row>
        <row r="16">
          <cell r="B16" t="str">
            <v>BENAVIDES LLUGCHA NARCISA DEL ROCIO</v>
          </cell>
          <cell r="C16" t="str">
            <v>1307819779</v>
          </cell>
          <cell r="D16" t="str">
            <v>ESPECIALISTA DE TRABAJO SOCIAL</v>
          </cell>
        </row>
        <row r="17">
          <cell r="B17" t="str">
            <v>BERMELLO INTRIAGO AURELIO GERARDINO</v>
          </cell>
          <cell r="C17" t="str">
            <v>1307710002</v>
          </cell>
          <cell r="D17" t="str">
            <v>OPERADOR DE UNIDADES DE GENERACIÓN</v>
          </cell>
        </row>
        <row r="18">
          <cell r="B18" t="str">
            <v>BOADA HERRERA MAURICIO RICARDO</v>
          </cell>
          <cell r="C18" t="str">
            <v>0602764995</v>
          </cell>
          <cell r="D18" t="str">
            <v>JEFE DE CENTRAL</v>
          </cell>
        </row>
        <row r="19">
          <cell r="B19" t="str">
            <v>BRAVO BASURTO ANTONIA ISABEL</v>
          </cell>
          <cell r="C19" t="str">
            <v>0802433060</v>
          </cell>
          <cell r="D19" t="str">
            <v>AUXILIAR DE SERVICIOS - MISCELANEOS </v>
          </cell>
        </row>
        <row r="20">
          <cell r="B20" t="str">
            <v>BRAVO CEDEÑO LUIS RAFAEL</v>
          </cell>
          <cell r="C20" t="str">
            <v>1307805265</v>
          </cell>
          <cell r="D20" t="str">
            <v>OPERADOR DE UNIDADES DE GENERACIÓN</v>
          </cell>
        </row>
        <row r="21">
          <cell r="B21" t="str">
            <v>BRAVO CEDEÑO WILSON ENRIQUE</v>
          </cell>
          <cell r="C21" t="str">
            <v>1307830073</v>
          </cell>
          <cell r="D21" t="str">
            <v>ASISTENTE DE SERVICIOS DE CAMPAMENTO</v>
          </cell>
        </row>
        <row r="22">
          <cell r="B22" t="str">
            <v>BRIONES PINOARGOTE WILLIAM HUMBERTO</v>
          </cell>
          <cell r="C22" t="str">
            <v>1307037364</v>
          </cell>
          <cell r="D22" t="str">
            <v>AUXILIAR DE SERVICIOS GENERALES</v>
          </cell>
        </row>
        <row r="23">
          <cell r="B23" t="str">
            <v>CABEZAS TORO PAULINA MERCEDES</v>
          </cell>
          <cell r="C23" t="str">
            <v>1205182296</v>
          </cell>
          <cell r="D23" t="str">
            <v>SUPERVISOR DE MANTENIMIENTO MECANICO</v>
          </cell>
        </row>
        <row r="24">
          <cell r="B24" t="str">
            <v>CAICEDO MEJIA VERONICA MAGDALENA</v>
          </cell>
          <cell r="C24" t="str">
            <v>1205011073</v>
          </cell>
          <cell r="D24" t="str">
            <v>ESPECIALISTA DE CALIDAD Y PROCESOS</v>
          </cell>
        </row>
        <row r="25">
          <cell r="B25" t="str">
            <v>CAICEDO RODRIGUEZ JULIO CESAR</v>
          </cell>
          <cell r="C25" t="str">
            <v>1205744970</v>
          </cell>
          <cell r="D25" t="str">
            <v>OPERADOR DE UNIDADES DE GENERACIÓN</v>
          </cell>
        </row>
        <row r="26">
          <cell r="B26" t="str">
            <v>CAMPO CARRERA JOSE MARIA</v>
          </cell>
          <cell r="C26" t="str">
            <v>0959648262</v>
          </cell>
          <cell r="D26" t="str">
            <v>ESPECIALISTA DE HIDROLOGIA</v>
          </cell>
        </row>
        <row r="27">
          <cell r="B27" t="str">
            <v>CARPIO HERRERA BYRON ANDRES</v>
          </cell>
          <cell r="C27" t="str">
            <v>0950845552</v>
          </cell>
          <cell r="D27" t="str">
            <v>ASISTENTE DE BODEGA E INVENTARIOS</v>
          </cell>
        </row>
        <row r="28">
          <cell r="B28" t="str">
            <v>CARRANZA CHAVARRIA CARLOS XAVIER</v>
          </cell>
          <cell r="C28" t="str">
            <v>1311264467</v>
          </cell>
          <cell r="D28" t="str">
            <v>AUXILIAR DE SERVICIOS DE MANT. CIVIL</v>
          </cell>
        </row>
        <row r="29">
          <cell r="B29" t="str">
            <v>CARRASCO PARRA FABRICIO RAFAEL</v>
          </cell>
          <cell r="C29" t="str">
            <v>0924349814</v>
          </cell>
          <cell r="D29" t="str">
            <v>MECANICO</v>
          </cell>
        </row>
        <row r="30">
          <cell r="B30" t="str">
            <v>CASTAÑO VARGAS LUIS ALFREDO</v>
          </cell>
          <cell r="C30" t="str">
            <v>0925943656</v>
          </cell>
          <cell r="D30" t="str">
            <v>TECNICO DE MANTENIMIENTO DE INFRAESTRUCTURA CIVIL</v>
          </cell>
        </row>
        <row r="31">
          <cell r="B31" t="str">
            <v>CEDEÑO CEDEÑO RAMON ANTONIO</v>
          </cell>
          <cell r="C31" t="str">
            <v>1307976439</v>
          </cell>
          <cell r="D31" t="str">
            <v>ASISTENTE ELECTRICO</v>
          </cell>
        </row>
        <row r="32">
          <cell r="B32" t="str">
            <v>CEDEÑO ESPINOZA PABLO ALBERTO</v>
          </cell>
          <cell r="C32" t="str">
            <v>0919262980</v>
          </cell>
          <cell r="D32" t="str">
            <v>AUXILIAR DE SERVICIOS - MISCELANEOS</v>
          </cell>
        </row>
        <row r="33">
          <cell r="B33" t="str">
            <v>CEDEÑO ESTRADA JORGE JACINTO</v>
          </cell>
          <cell r="C33" t="str">
            <v>1306630896</v>
          </cell>
          <cell r="D33" t="str">
            <v>ESPECIALISTA DE SEGURIDAD LABORAL</v>
          </cell>
        </row>
        <row r="34">
          <cell r="B34" t="str">
            <v>CEDEÑO PINARGOTE LUBER IVAN</v>
          </cell>
          <cell r="C34" t="str">
            <v>1307311645</v>
          </cell>
          <cell r="D34" t="str">
            <v>AUXILIAR DE SERVICIOS GENERALES</v>
          </cell>
        </row>
        <row r="35">
          <cell r="B35" t="str">
            <v>CEDEÑO SANCHEZ EDDY EUCLIDES</v>
          </cell>
          <cell r="C35" t="str">
            <v>1307003259</v>
          </cell>
          <cell r="D35" t="str">
            <v>OPERADOR DEL CENTRO DE CONTROL GENERACIÓN HIDRÁULICA</v>
          </cell>
        </row>
        <row r="36">
          <cell r="B36" t="str">
            <v>CEDEÑO TUAREZ MANUEL HERMOGENES</v>
          </cell>
          <cell r="C36" t="str">
            <v>1308414141</v>
          </cell>
          <cell r="D36" t="str">
            <v>ASISTENTE ELECTRICO</v>
          </cell>
        </row>
        <row r="37">
          <cell r="B37" t="str">
            <v>CEDEÑO VERA CARLOS ELIAS</v>
          </cell>
          <cell r="C37" t="str">
            <v>0909519043</v>
          </cell>
          <cell r="D37" t="str">
            <v>OPERADOR DE UNIDADES DE GENERACIÓN</v>
          </cell>
        </row>
        <row r="38">
          <cell r="B38" t="str">
            <v>CEDEÑO VERA LUIS SANTIAGO</v>
          </cell>
          <cell r="C38" t="str">
            <v>1306794478</v>
          </cell>
          <cell r="D38" t="str">
            <v>ESPECIALISTA DE GESTIÓN DOCUMENTAL Y ARCHIVO</v>
          </cell>
        </row>
        <row r="39">
          <cell r="B39" t="str">
            <v>CEDEÑO VERA NAHIN JOVANNY</v>
          </cell>
          <cell r="C39" t="str">
            <v>0909530479</v>
          </cell>
          <cell r="D39" t="str">
            <v>OPERADOR DE UNIDADES DE GENERACIÓN</v>
          </cell>
        </row>
        <row r="40">
          <cell r="B40" t="str">
            <v>CEDEÑO VILLARROEL MIGUEL ANGEL</v>
          </cell>
          <cell r="C40" t="str">
            <v>1205239849</v>
          </cell>
          <cell r="D40" t="str">
            <v>ESPECIALISTA DE HARDWARE Y SOFTWARE</v>
          </cell>
        </row>
        <row r="41">
          <cell r="B41" t="str">
            <v>CEVALLOS CEVALLOS IVAN LUIS</v>
          </cell>
          <cell r="C41" t="str">
            <v>0919337139</v>
          </cell>
          <cell r="D41" t="str">
            <v>OPERADOR DEL CENTRO DE CONTROL</v>
          </cell>
        </row>
        <row r="42">
          <cell r="B42" t="str">
            <v>CHANG SUAREZ ROMMEL FELIPE</v>
          </cell>
          <cell r="C42" t="str">
            <v>1204373540</v>
          </cell>
          <cell r="D42" t="str">
            <v>SUPERVISOR DE MANTENIMIENTO ELECTRICO</v>
          </cell>
        </row>
        <row r="43">
          <cell r="B43" t="str">
            <v>CHEVEZ VERA JEOCONDA JICELLA</v>
          </cell>
          <cell r="C43" t="str">
            <v>1203152614</v>
          </cell>
          <cell r="D43" t="str">
            <v>ESPECIALISTA JURIDICO</v>
          </cell>
        </row>
        <row r="44">
          <cell r="B44" t="str">
            <v>CHILAN SALTOS BORIS SANTIAGO</v>
          </cell>
          <cell r="C44" t="str">
            <v>0908383417</v>
          </cell>
          <cell r="D44" t="str">
            <v>SUPERVISOR DE OPERACIÓN</v>
          </cell>
        </row>
        <row r="45">
          <cell r="B45" t="str">
            <v>CHONILLO SABANDO CINDY MARISOL</v>
          </cell>
          <cell r="C45" t="str">
            <v>1206438804</v>
          </cell>
          <cell r="D45" t="str">
            <v>AUXILIAR DE SERVICIOS - MISCELANEOS</v>
          </cell>
        </row>
        <row r="46">
          <cell r="B46" t="str">
            <v>CIRES TOALA JIMMY FABRIZIO</v>
          </cell>
          <cell r="C46" t="str">
            <v>0915174148</v>
          </cell>
          <cell r="D46" t="str">
            <v>JEFE DE OPERACIÓN</v>
          </cell>
        </row>
        <row r="47">
          <cell r="B47" t="str">
            <v>CORONEL JATIVA JOSE LUIS</v>
          </cell>
          <cell r="C47" t="str">
            <v>1003441274</v>
          </cell>
          <cell r="D47" t="str">
            <v>ESPECIALISTA MEDIO AMBIENTE Y ACCION SOCIAL</v>
          </cell>
        </row>
        <row r="48">
          <cell r="B48" t="str">
            <v>CORTEZ ANZULES NELSON ERWIN</v>
          </cell>
          <cell r="C48" t="str">
            <v>1711831725</v>
          </cell>
          <cell r="D48" t="str">
            <v>AUXILIAR DE SERVICIOS - MISCELANEOS</v>
          </cell>
        </row>
        <row r="49">
          <cell r="B49" t="str">
            <v>CURILLO ANRANGO JOSE MARIA</v>
          </cell>
          <cell r="C49" t="str">
            <v>1002802146</v>
          </cell>
          <cell r="D49" t="str">
            <v>OPERADOR DE EQUIPO PESADO</v>
          </cell>
        </row>
        <row r="50">
          <cell r="B50" t="str">
            <v>DAVILA ZUÑIGA ANDREA MONIG</v>
          </cell>
          <cell r="C50" t="str">
            <v>0917084311</v>
          </cell>
          <cell r="D50" t="str">
            <v>ASISTENTE DE SUBGERENCIA</v>
          </cell>
        </row>
        <row r="51">
          <cell r="B51" t="str">
            <v>DAZA PINARGOTE ADRIANA CRISTINA</v>
          </cell>
          <cell r="C51" t="str">
            <v>1204550105</v>
          </cell>
          <cell r="D51" t="str">
            <v>ASISTENTE ADMINISTRATIVO</v>
          </cell>
        </row>
        <row r="52">
          <cell r="B52" t="str">
            <v>DE LA CRUZ DE LA CRUZ WLADIMIR</v>
          </cell>
          <cell r="C52" t="str">
            <v>0910156017</v>
          </cell>
          <cell r="D52" t="str">
            <v>JEFE DE MANTENIMIENTO MECÁNICO MLDW</v>
          </cell>
        </row>
        <row r="53">
          <cell r="B53" t="str">
            <v>DE LA PRESA AVENDAÑO MARIA GLORIA</v>
          </cell>
          <cell r="C53" t="str">
            <v>1706690888</v>
          </cell>
          <cell r="D53" t="str">
            <v>MEDICO OCUPACIONAL</v>
          </cell>
        </row>
        <row r="54">
          <cell r="B54" t="str">
            <v>DELGADO NAVARRETE CARLOS ALBERTO</v>
          </cell>
          <cell r="C54" t="str">
            <v>1309415907</v>
          </cell>
          <cell r="D54" t="str">
            <v>AUXILIAR DE SERVICIOS - MISCELANEOS</v>
          </cell>
        </row>
        <row r="55">
          <cell r="B55" t="str">
            <v>DOMINGUEZ PINARGOTE  GABRIEL ANTONIO </v>
          </cell>
          <cell r="C55" t="str">
            <v>1311732885</v>
          </cell>
          <cell r="D55" t="str">
            <v>MEDICO</v>
          </cell>
        </row>
        <row r="56">
          <cell r="B56" t="str">
            <v>DROUET SANTILLAN CARLOS RAUL</v>
          </cell>
          <cell r="C56" t="str">
            <v>1202281794</v>
          </cell>
          <cell r="D56" t="str">
            <v>SUBGERENTE DE PRODUCCION</v>
          </cell>
        </row>
        <row r="57">
          <cell r="B57" t="str">
            <v>ECHEVERRIA VERA JORGE ANTONIO</v>
          </cell>
          <cell r="C57" t="str">
            <v>0912077344</v>
          </cell>
          <cell r="D57" t="str">
            <v>ESPECIALISTA DE SEGURIDAD LABORAL</v>
          </cell>
        </row>
        <row r="58">
          <cell r="B58" t="str">
            <v>ESPINOZA ROMERO JUAN CARLOS</v>
          </cell>
          <cell r="C58" t="str">
            <v>0704226893</v>
          </cell>
          <cell r="D58" t="str">
            <v>ESPECIALISTA MANTENIMIENTO ELECTRICO </v>
          </cell>
        </row>
        <row r="59">
          <cell r="B59" t="str">
            <v>ESTRADA SANGURIMA JULIO CESAR</v>
          </cell>
          <cell r="C59" t="str">
            <v>0909846412</v>
          </cell>
          <cell r="D59" t="str">
            <v>AUXILIAR DE SERVICIOS GENERALES</v>
          </cell>
        </row>
        <row r="60">
          <cell r="B60" t="str">
            <v>FAJARDO BRAVO RAMON EULOGIO</v>
          </cell>
          <cell r="C60" t="str">
            <v>1308848686</v>
          </cell>
          <cell r="D60" t="str">
            <v>AUXILIAR DE SERVICIOS - MISCELANEOS</v>
          </cell>
        </row>
        <row r="61">
          <cell r="B61" t="str">
            <v>FAJARDO JIMENEZ JORGE JAVIER</v>
          </cell>
          <cell r="C61" t="str">
            <v>0705176667</v>
          </cell>
          <cell r="D61" t="str">
            <v>ANALISTA DE MONITOREO</v>
          </cell>
        </row>
        <row r="62">
          <cell r="B62" t="str">
            <v>FARAH VASQUEZ SAMIR CDID</v>
          </cell>
          <cell r="C62" t="str">
            <v>0925449605</v>
          </cell>
          <cell r="D62" t="str">
            <v>ASISTENTE DE BODEGA E INVENTARIOS</v>
          </cell>
        </row>
        <row r="63">
          <cell r="B63" t="str">
            <v>FERNANDEZ ALAVA EDUARDO JAVIER</v>
          </cell>
          <cell r="C63" t="str">
            <v>1204585747</v>
          </cell>
          <cell r="D63" t="str">
            <v>ASISTENTE DE GESTIÓN SOCIAL Y AMBIENTAL</v>
          </cell>
        </row>
        <row r="64">
          <cell r="B64" t="str">
            <v>FERRIN VILELA CHRISTIAN DAVID</v>
          </cell>
          <cell r="C64" t="str">
            <v>0918753674</v>
          </cell>
          <cell r="D64" t="str">
            <v>AUXILIAR DE SERVICIOS GENERALES</v>
          </cell>
        </row>
        <row r="65">
          <cell r="B65" t="str">
            <v>FORTI TUAREZ ADONYS DAVID</v>
          </cell>
          <cell r="C65" t="str">
            <v>0928245711</v>
          </cell>
          <cell r="D65" t="str">
            <v>ASISTENTE DE BODEGA E INVENTARIOS</v>
          </cell>
        </row>
        <row r="66">
          <cell r="B66" t="str">
            <v>FUENTES ALONZO LEANDRO HIPOLITO</v>
          </cell>
          <cell r="C66" t="str">
            <v>1205549346</v>
          </cell>
          <cell r="D66" t="str">
            <v>MECANICO</v>
          </cell>
        </row>
        <row r="67">
          <cell r="B67" t="str">
            <v>GANCHOZO VELEZ DARIO JAVIER</v>
          </cell>
          <cell r="C67" t="str">
            <v>0919906545</v>
          </cell>
          <cell r="D67" t="str">
            <v>ASISTENTE DE SERVICIOS DE CAMPAMENTO</v>
          </cell>
        </row>
        <row r="68">
          <cell r="B68" t="str">
            <v>GAONA ORTEGA LISETTE ESTEFANIA</v>
          </cell>
          <cell r="C68" t="str">
            <v>0923414023</v>
          </cell>
          <cell r="D68" t="str">
            <v>ASISTENTE DE CONTABILIDAD</v>
          </cell>
        </row>
        <row r="69">
          <cell r="B69" t="str">
            <v>GARCIA COBEÑA RAMON ANTONIO</v>
          </cell>
          <cell r="C69" t="str">
            <v>1309687257</v>
          </cell>
          <cell r="D69" t="str">
            <v>AUXILIAR DE SERVICIOS - MISCELANEOS</v>
          </cell>
        </row>
        <row r="70">
          <cell r="B70" t="str">
            <v>GARCIA DE LEON FREDY JOFREY</v>
          </cell>
          <cell r="C70" t="str">
            <v>1709080749</v>
          </cell>
          <cell r="D70" t="str">
            <v>ESPECIALISTA DE GESTION SOCIAL Y AMBIENTAL </v>
          </cell>
        </row>
        <row r="71">
          <cell r="B71" t="str">
            <v>GARCIA IBARRA WELLINGTON ORLY</v>
          </cell>
          <cell r="C71" t="str">
            <v>0917837643</v>
          </cell>
          <cell r="D71" t="str">
            <v>OPERADOR DEL CENTRO DE CONTROL GENERACIÓN HIDRÁULICA</v>
          </cell>
        </row>
        <row r="72">
          <cell r="B72" t="str">
            <v>GARCIA JARAMILLO ALEXIS XAVIER</v>
          </cell>
          <cell r="C72" t="str">
            <v>0705110492</v>
          </cell>
          <cell r="D72" t="str">
            <v>ESPECIALISTA DE PROGRAMACION Y CONTROL</v>
          </cell>
        </row>
        <row r="73">
          <cell r="B73" t="str">
            <v>GARCIA PINOARGOTE WALTER FERNANDO</v>
          </cell>
          <cell r="C73" t="str">
            <v>1307513026</v>
          </cell>
          <cell r="D73" t="str">
            <v>AUXILIAR DE SERVICIOS GENERALES</v>
          </cell>
        </row>
        <row r="74">
          <cell r="B74" t="str">
            <v>GIL ACOSTA OSWALDO DARIO</v>
          </cell>
          <cell r="C74" t="str">
            <v>1205833724</v>
          </cell>
          <cell r="D74" t="str">
            <v>OPERADOR DEL CENTRO DE CONTROL</v>
          </cell>
        </row>
        <row r="75">
          <cell r="B75" t="str">
            <v>GIRALDO CARBO CRISTHIAN JAVIER</v>
          </cell>
          <cell r="C75" t="str">
            <v>1205823899</v>
          </cell>
          <cell r="D75" t="str">
            <v>PROMOTOR DE GESTIÓN SOCIAL Y AMBIENTAL</v>
          </cell>
        </row>
        <row r="76">
          <cell r="B76" t="str">
            <v>GOMEZ GONZALEZ JOSE ARTURO</v>
          </cell>
          <cell r="C76" t="str">
            <v>0911355113</v>
          </cell>
          <cell r="D76" t="str">
            <v>ESPECIALISTA DE TECNOLOGIA DE LA INFORMACION Y COMUNICACION</v>
          </cell>
        </row>
        <row r="77">
          <cell r="B77" t="str">
            <v>GONZABAY DE LA A GABRIEL ABRAHAN</v>
          </cell>
          <cell r="C77" t="str">
            <v>0919826776</v>
          </cell>
          <cell r="D77" t="str">
            <v>OPERADOR DE UNIDADES DE GENERACIÓN</v>
          </cell>
        </row>
        <row r="78">
          <cell r="B78" t="str">
            <v>GUERRERO CUSME SUSANA ASUNCION</v>
          </cell>
          <cell r="C78" t="str">
            <v>0921081360</v>
          </cell>
          <cell r="D78" t="str">
            <v>AUXILIAR DE SERVICIOS - MISCELANEOS</v>
          </cell>
        </row>
        <row r="79">
          <cell r="B79" t="str">
            <v>GUERRERO SANCHEZ KARINA ALEXANDRA</v>
          </cell>
          <cell r="C79" t="str">
            <v>0918807454</v>
          </cell>
          <cell r="D79" t="str">
            <v>JEFE DE ADQUISICIONES</v>
          </cell>
        </row>
        <row r="80">
          <cell r="B80" t="str">
            <v>GUTIERREZ BELTRAN DAVID FERNANDO</v>
          </cell>
          <cell r="C80" t="str">
            <v>0918662651</v>
          </cell>
          <cell r="D80" t="str">
            <v>ASISTENTE DE TALENTO HUMANO </v>
          </cell>
        </row>
        <row r="81">
          <cell r="B81" t="str">
            <v>HARO JIMENEZ JOSE BARTOLO</v>
          </cell>
          <cell r="C81" t="str">
            <v>0914627526</v>
          </cell>
          <cell r="D81" t="str">
            <v>AUXILIAR DE SERVICIOS DE MANTENIMIENTO CIVIL</v>
          </cell>
        </row>
        <row r="82">
          <cell r="B82" t="str">
            <v>HERNANDEZ GARCIA COLOMBIA AMARILIS</v>
          </cell>
          <cell r="C82" t="str">
            <v>0909971459</v>
          </cell>
          <cell r="D82" t="str">
            <v>ESPECIALISTA DE SEGUROS Y RIESGOS</v>
          </cell>
        </row>
        <row r="83">
          <cell r="B83" t="str">
            <v>HERRERA JARA ANGEL NELSON</v>
          </cell>
          <cell r="C83" t="str">
            <v>1712306826</v>
          </cell>
          <cell r="D83" t="str">
            <v>JEFE DE MANTENIMIENTO ELECTRICO</v>
          </cell>
        </row>
        <row r="84">
          <cell r="B84" t="str">
            <v>HERRERA RECALDE NANCY MELANIE</v>
          </cell>
          <cell r="C84" t="str">
            <v>0925386047</v>
          </cell>
          <cell r="D84" t="str">
            <v>ASISTENTE DE GERENCIA</v>
          </cell>
        </row>
        <row r="85">
          <cell r="B85" t="str">
            <v>INSUASTI RODRIGUEZ FATIMA JANETH</v>
          </cell>
          <cell r="C85" t="str">
            <v>1204315020</v>
          </cell>
          <cell r="D85" t="str">
            <v>ESPECIALISTA DE GESTION SOCIAL Y AMBIENTAL </v>
          </cell>
        </row>
        <row r="86">
          <cell r="B86" t="str">
            <v>IÑIGUEZ VILLEGAS ZOILA KARINA</v>
          </cell>
          <cell r="C86" t="str">
            <v>0913788550</v>
          </cell>
          <cell r="D86" t="str">
            <v>ESPECIALISTA DE TESORERIA</v>
          </cell>
        </row>
        <row r="87">
          <cell r="B87" t="str">
            <v>JAYA FREIRE GALO EFREN</v>
          </cell>
          <cell r="C87" t="str">
            <v>0704069657</v>
          </cell>
          <cell r="D87" t="str">
            <v>OPERADOR DE EQUIPO PESADO</v>
          </cell>
        </row>
        <row r="88">
          <cell r="B88" t="str">
            <v>JIMENEZ CEVALLOS FABIO BOLIVAR</v>
          </cell>
          <cell r="C88" t="str">
            <v>0503040461</v>
          </cell>
          <cell r="D88" t="str">
            <v>OPERADOR DEL CENTRO DE CONTROL</v>
          </cell>
        </row>
        <row r="89">
          <cell r="B89" t="str">
            <v>LOOR CALDERON ELTON JEFFERSON</v>
          </cell>
          <cell r="C89" t="str">
            <v>0921373593</v>
          </cell>
          <cell r="D89" t="str">
            <v>JEFE DE SEGURIDAD Y SALUD OCUPACIONAL</v>
          </cell>
        </row>
        <row r="90">
          <cell r="B90" t="str">
            <v>LOOR ZAMORA HECTOR ISIDORO</v>
          </cell>
          <cell r="C90" t="str">
            <v>1202734123</v>
          </cell>
          <cell r="D90" t="str">
            <v>JEFE DE GESTIÓN SOCIAL Y AMBIENTAL</v>
          </cell>
        </row>
        <row r="91">
          <cell r="B91" t="str">
            <v>LUCAS INTRIAGO JOEL LUIS</v>
          </cell>
          <cell r="C91" t="str">
            <v>0925890246</v>
          </cell>
          <cell r="D91" t="str">
            <v>AYUDANTE ELECTRICO</v>
          </cell>
        </row>
        <row r="92">
          <cell r="B92" t="str">
            <v>LUCAS NAVARRETE JOHNNY ROBERT</v>
          </cell>
          <cell r="C92" t="str">
            <v>1307847606</v>
          </cell>
          <cell r="D92" t="str">
            <v>OPERADOR DE EQUIPO PESADO </v>
          </cell>
        </row>
        <row r="93">
          <cell r="B93" t="str">
            <v>MACIAS OCHOA DENNIS ANTON</v>
          </cell>
          <cell r="C93" t="str">
            <v>0919126490</v>
          </cell>
          <cell r="D93" t="str">
            <v>ESPECIALISTA JURIDICO</v>
          </cell>
        </row>
        <row r="94">
          <cell r="B94" t="str">
            <v>MACIAS ROMERO JOSE RENET</v>
          </cell>
          <cell r="C94" t="str">
            <v>1306388172</v>
          </cell>
          <cell r="D94" t="str">
            <v>AUXILIAR DE SERVICIOS GENERALES</v>
          </cell>
        </row>
        <row r="95">
          <cell r="B95" t="str">
            <v>MEDINA CARTUCHE VICTOR HUGO</v>
          </cell>
          <cell r="C95" t="str">
            <v>1104882384</v>
          </cell>
          <cell r="D95" t="str">
            <v>ESPECIALISTA DE TECONOLOGÍA DE INFORMACIÓN Y COMUNICACIÓN</v>
          </cell>
        </row>
        <row r="96">
          <cell r="B96" t="str">
            <v>MENA MORAN TAMARA JAZMIN</v>
          </cell>
          <cell r="C96" t="str">
            <v>0911948446</v>
          </cell>
          <cell r="D96" t="str">
            <v>ESPECIALISTA DE TALENTO HUMANO</v>
          </cell>
        </row>
        <row r="97">
          <cell r="B97" t="str">
            <v>MENDOZA GANCHOSO JAVIER FERNANDO</v>
          </cell>
          <cell r="C97" t="str">
            <v>1308957990</v>
          </cell>
          <cell r="D97" t="str">
            <v>ENFERMERO</v>
          </cell>
        </row>
        <row r="98">
          <cell r="B98" t="str">
            <v>MENDOZA PAZMIÑO ROQUE EDISON</v>
          </cell>
          <cell r="C98" t="str">
            <v>1306018076</v>
          </cell>
          <cell r="D98" t="str">
            <v>OPERADOR DE EQUIPO PESADO</v>
          </cell>
        </row>
        <row r="99">
          <cell r="B99" t="str">
            <v>MERO ANCHUNDIA JOSE ROBERTO</v>
          </cell>
          <cell r="C99" t="str">
            <v>1311076507</v>
          </cell>
          <cell r="D99" t="str">
            <v>AYUDANTE MECANICO AUTOMOTRIZ</v>
          </cell>
        </row>
        <row r="100">
          <cell r="B100" t="str">
            <v>MINGA BASTIDAS JEAN PAUL</v>
          </cell>
          <cell r="C100" t="str">
            <v>0915150122</v>
          </cell>
          <cell r="D100" t="str">
            <v>ESPECIALISTA DE TECNOLOGÍA DE LA INFORMACIÓN Y COMUNICACIÓN</v>
          </cell>
        </row>
        <row r="101">
          <cell r="B101" t="str">
            <v>MOLINA JIMENEZ JONATHAN BORIS</v>
          </cell>
          <cell r="C101" t="str">
            <v>0922218979</v>
          </cell>
          <cell r="D101" t="str">
            <v>SUPERVISOR DE OPERACIÓN</v>
          </cell>
        </row>
        <row r="102">
          <cell r="B102" t="str">
            <v>MORA SABANDO JENNY DEL CARMEN</v>
          </cell>
          <cell r="C102" t="str">
            <v>1309415113</v>
          </cell>
          <cell r="D102" t="str">
            <v>AUXILIAR DE SERVICIOS - MISCELANEOS</v>
          </cell>
        </row>
        <row r="103">
          <cell r="B103" t="str">
            <v>MORA VALLEJO JORGE DANIEL</v>
          </cell>
          <cell r="C103" t="str">
            <v>0909227076</v>
          </cell>
          <cell r="D103" t="str">
            <v>SUPERVISOR DE MANTENIMIENTO MECANICO</v>
          </cell>
        </row>
        <row r="104">
          <cell r="B104" t="str">
            <v>MORALES ESPINOZA JORGE LUIS</v>
          </cell>
          <cell r="C104" t="str">
            <v>0923031181</v>
          </cell>
          <cell r="D104" t="str">
            <v>ESPECIALISTA DE BODEGA E INVENTARIOS</v>
          </cell>
        </row>
        <row r="105">
          <cell r="B105" t="str">
            <v>MORAN RUIZ LEONARDO ENRIQUE</v>
          </cell>
          <cell r="C105" t="str">
            <v>0912837648</v>
          </cell>
          <cell r="D105" t="str">
            <v>AUXILIAR DE SERVICIOS GENERALES</v>
          </cell>
        </row>
        <row r="106">
          <cell r="B106" t="str">
            <v>MOREIRA ZAMBRANO JOSE WILLIANS</v>
          </cell>
          <cell r="C106" t="str">
            <v>1305603241</v>
          </cell>
          <cell r="D106" t="str">
            <v>ASISTENTE DE SERVICIOS DE CAMPAMENTO</v>
          </cell>
        </row>
        <row r="107">
          <cell r="B107" t="str">
            <v>MUÑIZ SANCHEZ TORIBIO BACILIO</v>
          </cell>
          <cell r="C107" t="str">
            <v>1203281801</v>
          </cell>
          <cell r="D107" t="str">
            <v>AYUDANTE MECANICO</v>
          </cell>
        </row>
        <row r="108">
          <cell r="B108" t="str">
            <v>MUÑOZ ANGULO FREDDY FERNANDO</v>
          </cell>
          <cell r="C108" t="str">
            <v>1307158004</v>
          </cell>
          <cell r="D108" t="str">
            <v>ASISTENTE ELECTRICO</v>
          </cell>
        </row>
        <row r="109">
          <cell r="B109" t="str">
            <v>NOVILLO TOMALA CESAR ALFONSO</v>
          </cell>
          <cell r="C109" t="str">
            <v>0910438928</v>
          </cell>
          <cell r="D109" t="str">
            <v>ASISTENTE ADMINISTRATIVO</v>
          </cell>
        </row>
        <row r="110">
          <cell r="B110" t="str">
            <v>OCHOA SANCHEZ CESAR MILTON</v>
          </cell>
          <cell r="C110" t="str">
            <v>0908014442</v>
          </cell>
          <cell r="D110" t="str">
            <v>AUXILIAR DE SERVICIOS - MISCELANEOS</v>
          </cell>
        </row>
        <row r="111">
          <cell r="B111" t="str">
            <v>OCHOA SANCHEZ HUMBERTO GONZALO</v>
          </cell>
          <cell r="C111" t="str">
            <v>0910862077</v>
          </cell>
          <cell r="D111" t="str">
            <v>AUXILIAR DE SERVICIOS DE MANT. CIVIL</v>
          </cell>
        </row>
        <row r="112">
          <cell r="B112" t="str">
            <v>ORRALA BORBOR LOURDES SOLANGE</v>
          </cell>
          <cell r="C112" t="str">
            <v>0922470380</v>
          </cell>
          <cell r="D112" t="str">
            <v>AUXILIAR DE SERVICIOS</v>
          </cell>
        </row>
        <row r="113">
          <cell r="B113" t="str">
            <v>PALACIOS MOREIRA LUIS EFRAIN</v>
          </cell>
          <cell r="C113" t="str">
            <v>1311121964</v>
          </cell>
          <cell r="D113" t="str">
            <v>TECNICO DE MANTENIMIENTO DE INFRAESTRUCTURA CIVIL</v>
          </cell>
        </row>
        <row r="114">
          <cell r="B114" t="str">
            <v>PAREDES MUÑOZ ELIZABETH EULALIA</v>
          </cell>
          <cell r="C114" t="str">
            <v>0918573825</v>
          </cell>
          <cell r="D114" t="str">
            <v>JEFE FINANCIERO</v>
          </cell>
        </row>
        <row r="115">
          <cell r="B115" t="str">
            <v>PARRAGA GANCHOZO IDER JOSE</v>
          </cell>
          <cell r="C115" t="str">
            <v>0919902007</v>
          </cell>
          <cell r="D115" t="str">
            <v>AUXILIAR DE SERVICIOS GENERALES</v>
          </cell>
        </row>
        <row r="116">
          <cell r="B116" t="str">
            <v>PAZ CARRASCO SANTIAGO SAUL</v>
          </cell>
          <cell r="C116" t="str">
            <v>0924756307</v>
          </cell>
          <cell r="D116" t="str">
            <v>ESPECIALISTA DE  BODEGA E INVENTARIOS</v>
          </cell>
        </row>
        <row r="117">
          <cell r="B117" t="str">
            <v>PEÑAFIEL VELAZCO PEDRO JOSE</v>
          </cell>
          <cell r="C117" t="str">
            <v>0927048108</v>
          </cell>
          <cell r="D117" t="str">
            <v>AUXILIAR DE SERVICIOS - MISCELANEOS</v>
          </cell>
        </row>
        <row r="118">
          <cell r="B118" t="str">
            <v>PEREIRA DELGADO ARLENDA ELIZABETH</v>
          </cell>
          <cell r="C118" t="str">
            <v>1309324968</v>
          </cell>
          <cell r="D118" t="str">
            <v>AUXILIAR DE SERVICIOS - MISCELANEOS </v>
          </cell>
        </row>
        <row r="119">
          <cell r="B119" t="str">
            <v>PERES SUAREZ EFREN SEBASTIAN</v>
          </cell>
          <cell r="C119" t="str">
            <v>1305634402</v>
          </cell>
          <cell r="D119" t="str">
            <v>AUXILIAR DE SERVICIOS DE MANT. CIVIL</v>
          </cell>
        </row>
        <row r="120">
          <cell r="B120" t="str">
            <v>PEREZ SUAREZ ROBERTO ALEJANDRO</v>
          </cell>
          <cell r="C120" t="str">
            <v>0926171844</v>
          </cell>
          <cell r="D120" t="str">
            <v>SUPERVISOR DE OPERACIÓN</v>
          </cell>
        </row>
        <row r="121">
          <cell r="B121" t="str">
            <v>PEREZ VITERI NESTOR MARCELO</v>
          </cell>
          <cell r="C121" t="str">
            <v>0909515595</v>
          </cell>
          <cell r="D121" t="str">
            <v>AUXILIAR DE SERVICIOS GENERALES</v>
          </cell>
        </row>
        <row r="122">
          <cell r="B122" t="str">
            <v>PILCO VEINTIMILLA IVAN GEOVANNY</v>
          </cell>
          <cell r="C122" t="str">
            <v>0910457464</v>
          </cell>
          <cell r="D122" t="str">
            <v>JEFE MANTENIMIENTO MECANICO</v>
          </cell>
        </row>
        <row r="123">
          <cell r="B123" t="str">
            <v>PINARGOTE SANCHEZ JORGE BOLIVAR</v>
          </cell>
          <cell r="C123" t="str">
            <v>0925928194</v>
          </cell>
          <cell r="D123" t="str">
            <v>ASISTENTE DE BODEGA E INVENTRAIOS</v>
          </cell>
        </row>
        <row r="124">
          <cell r="B124" t="str">
            <v>PINARGOTE SANCHEZ MARIA AUXILIADORA</v>
          </cell>
          <cell r="C124" t="str">
            <v>1310213705</v>
          </cell>
          <cell r="D124" t="str">
            <v>ASISTENTE ADMINISTRATIVO</v>
          </cell>
        </row>
        <row r="125">
          <cell r="B125" t="str">
            <v>PINO SALAZAR EDUARDO PAUL</v>
          </cell>
          <cell r="C125" t="str">
            <v>0914583539</v>
          </cell>
          <cell r="D125" t="str">
            <v>ESPECIALISTA MANTENIMIENTO MECANICO</v>
          </cell>
        </row>
        <row r="126">
          <cell r="B126" t="str">
            <v>PISUÑA GONZALEZ IVAN JAVIER</v>
          </cell>
          <cell r="C126" t="str">
            <v>1714098132</v>
          </cell>
          <cell r="D126" t="str">
            <v>JEFE DE PROGRAMACION Y CONTROL </v>
          </cell>
        </row>
        <row r="127">
          <cell r="B127" t="str">
            <v>PONCE SALVATIERRA JUANA TRINIDAD</v>
          </cell>
          <cell r="C127" t="str">
            <v>1307402139</v>
          </cell>
          <cell r="D127" t="str">
            <v>AUXILIAR DE SERVICIOS - MISCELANEOS </v>
          </cell>
        </row>
        <row r="128">
          <cell r="B128" t="str">
            <v>QUIJIJE ROSERO MAYRA JANETH</v>
          </cell>
          <cell r="C128" t="str">
            <v>0923721716</v>
          </cell>
          <cell r="D128" t="str">
            <v>AUXILIAR DE SERVICIOS</v>
          </cell>
        </row>
        <row r="129">
          <cell r="B129" t="str">
            <v>RAMIREZ TORRES JORDY LUIS</v>
          </cell>
          <cell r="C129" t="str">
            <v>0951137199</v>
          </cell>
          <cell r="D129" t="str">
            <v>AUXILIAR  DE MANTENIMIENTO DE INFRAESTRUCTURA CIVIL</v>
          </cell>
        </row>
        <row r="130">
          <cell r="B130" t="str">
            <v>RAMOS PAREDES MARGARITA MAGDALENA</v>
          </cell>
          <cell r="C130" t="str">
            <v>1714219282</v>
          </cell>
          <cell r="D130" t="str">
            <v>AUXILIAR DE SERVICIOS - MISCELANEOS</v>
          </cell>
        </row>
        <row r="131">
          <cell r="B131" t="str">
            <v>RAMOS SANCHEZ JEFFERSON ALEJANDRO</v>
          </cell>
          <cell r="C131" t="str">
            <v>0925203879</v>
          </cell>
          <cell r="D131" t="str">
            <v>AUXILIAR  DE MANTENIMIENTO DE INFRAESTRUCTURA CIVIL</v>
          </cell>
        </row>
        <row r="132">
          <cell r="B132" t="str">
            <v>REINOSO REYES PATRICIA ALEXANDRA</v>
          </cell>
          <cell r="C132" t="str">
            <v>0911534386</v>
          </cell>
          <cell r="D132" t="str">
            <v>JEFE DE TALENTO HUMANO</v>
          </cell>
        </row>
        <row r="133">
          <cell r="B133" t="str">
            <v>RENJIFO CEVALLOS JAIRO SALOMON</v>
          </cell>
          <cell r="C133" t="str">
            <v>1310374325</v>
          </cell>
          <cell r="D133" t="str">
            <v>AUXILIAR DE SERVICIOS - MISCELANEOS</v>
          </cell>
        </row>
        <row r="134">
          <cell r="B134" t="str">
            <v>RENTERIA TORRES BAIRON MANUEL</v>
          </cell>
          <cell r="C134" t="str">
            <v>1709651614</v>
          </cell>
          <cell r="D134" t="str">
            <v>JEFE DE MANTENIMIENTO ELECTRICO</v>
          </cell>
        </row>
        <row r="135">
          <cell r="B135" t="str">
            <v>REYES LASSO JEFFERSON SAUL</v>
          </cell>
          <cell r="C135" t="str">
            <v>0917783011</v>
          </cell>
          <cell r="D135" t="str">
            <v>JEFE ADMINISTRATIVO</v>
          </cell>
        </row>
        <row r="136">
          <cell r="B136" t="str">
            <v>RIERA PERALTA JONATHAN VICENTE</v>
          </cell>
          <cell r="C136" t="str">
            <v>0927995928</v>
          </cell>
          <cell r="D136" t="str">
            <v>SUPERVISOR DE MANTENIMIENTO ELECTRICO</v>
          </cell>
        </row>
        <row r="137">
          <cell r="B137" t="str">
            <v>RINCON ZAMBRANO DIEGO ANDRES</v>
          </cell>
          <cell r="C137" t="str">
            <v>1312779802</v>
          </cell>
          <cell r="D137" t="str">
            <v>TÉCNICO DE MANTENIMIENTO DE INFRAESTRUCTURAS CIVILES</v>
          </cell>
        </row>
        <row r="138">
          <cell r="B138" t="str">
            <v>RIVAS JIMENEZ KATTY ANDREA</v>
          </cell>
          <cell r="C138" t="str">
            <v>0704174598</v>
          </cell>
          <cell r="D138" t="str">
            <v>JEFE DE INGENIERIA DE MANTENIMIENTO Y PRODUCCIÓN CENTRAL HIDRAULICA (E)</v>
          </cell>
        </row>
        <row r="139">
          <cell r="B139" t="str">
            <v>RIVERA GUAPULEMA JIMMY RINALDI</v>
          </cell>
          <cell r="C139" t="str">
            <v>1203055056</v>
          </cell>
          <cell r="D139" t="str">
            <v>JEFE DE MANT. DE INFRAESTRUCTURAS CIVILES  (S)</v>
          </cell>
        </row>
        <row r="140">
          <cell r="B140" t="str">
            <v>ROCOHANO TUS VICENTE ESTEBAN</v>
          </cell>
          <cell r="C140" t="str">
            <v>0927933101</v>
          </cell>
          <cell r="D140" t="str">
            <v>AYUDANTE MECANICO</v>
          </cell>
        </row>
        <row r="141">
          <cell r="B141" t="str">
            <v>RODRIGUEZ CEDEÑO JOSE OCTAVIO</v>
          </cell>
          <cell r="C141" t="str">
            <v>1312490780</v>
          </cell>
          <cell r="D141" t="str">
            <v>ENFERMERO</v>
          </cell>
        </row>
        <row r="142">
          <cell r="B142" t="str">
            <v>RODRIGUEZ GUZMAN MIGUEL PAUL</v>
          </cell>
          <cell r="C142" t="str">
            <v>0926368507</v>
          </cell>
          <cell r="D142" t="str">
            <v>ESPECIALISTA MANTENIMIENTO ELECTRICO </v>
          </cell>
        </row>
        <row r="143">
          <cell r="B143" t="str">
            <v>ROMERO CAICEDO ANDREA JEANETTE</v>
          </cell>
          <cell r="C143" t="str">
            <v>1803542651</v>
          </cell>
          <cell r="D143" t="str">
            <v>ESPECIALISTA DE SERVICIOS GENERALES</v>
          </cell>
        </row>
        <row r="144">
          <cell r="B144" t="str">
            <v>ROSADO GARCIA EDDY BARTOLO</v>
          </cell>
          <cell r="C144" t="str">
            <v>1203721020</v>
          </cell>
          <cell r="D144" t="str">
            <v>TECNICO PRINCIPAL - MECANICO AUTOMOTRIZ</v>
          </cell>
        </row>
        <row r="145">
          <cell r="B145" t="str">
            <v>SAGNAY OLEAS LUIS ALBERTO</v>
          </cell>
          <cell r="C145" t="str">
            <v>1205675620</v>
          </cell>
          <cell r="D145" t="str">
            <v>MECANICO</v>
          </cell>
        </row>
        <row r="146">
          <cell r="B146" t="str">
            <v>SALAZAR PLUAS DAVID ISMAEL</v>
          </cell>
          <cell r="C146" t="str">
            <v>0925980575</v>
          </cell>
          <cell r="D146" t="str">
            <v>ESPECIALISTA DE PROGRAMACION Y CONTROL</v>
          </cell>
        </row>
        <row r="147">
          <cell r="B147" t="str">
            <v>SALAZAR VIERA CIRO FERNANDO</v>
          </cell>
          <cell r="C147" t="str">
            <v>1720649530</v>
          </cell>
          <cell r="D147" t="str">
            <v>AYUDANTE MECANICO</v>
          </cell>
        </row>
        <row r="148">
          <cell r="B148" t="str">
            <v>SALTOS CEDEÑO KLEBER IGNACIO</v>
          </cell>
          <cell r="C148" t="str">
            <v>1306616580</v>
          </cell>
          <cell r="D148" t="str">
            <v>AUXILIAR DE SERVICIOS - MISCELANEOS</v>
          </cell>
        </row>
        <row r="149">
          <cell r="B149" t="str">
            <v>SALTOS CEDEÑO LILIANA BERNARDITA</v>
          </cell>
          <cell r="C149" t="str">
            <v>1307038503</v>
          </cell>
          <cell r="D149" t="str">
            <v>AUXILIAR DE SERVICIOS - MISCELANEOS</v>
          </cell>
        </row>
        <row r="150">
          <cell r="B150" t="str">
            <v>SALTOS CUSME JONATHAN ENRIQUE</v>
          </cell>
          <cell r="C150" t="str">
            <v>1205515156</v>
          </cell>
          <cell r="D150" t="str">
            <v>AUXILIAR DE SERVICIOS - MISCELANEOS</v>
          </cell>
        </row>
        <row r="151">
          <cell r="B151" t="str">
            <v>SANCHEZ SANCAN NESTOR ROBERTO</v>
          </cell>
          <cell r="C151" t="str">
            <v>0913561700</v>
          </cell>
          <cell r="D151" t="str">
            <v>AUXILIAR DE SERVICIOS - MISCELANEOS</v>
          </cell>
        </row>
        <row r="152">
          <cell r="B152" t="str">
            <v>SANTAFE INTE MAURO BLADIMIR</v>
          </cell>
          <cell r="C152" t="str">
            <v>0503484529</v>
          </cell>
          <cell r="D152" t="str">
            <v>TECNICO DE MANTENIMIENTO CIVIL EQUIPO PESADO</v>
          </cell>
        </row>
        <row r="153">
          <cell r="B153" t="str">
            <v>SILVA CARRILLO JULIO CESAR</v>
          </cell>
          <cell r="C153" t="str">
            <v>1203664477</v>
          </cell>
          <cell r="D153" t="str">
            <v>OPERADOR DEL CENTRO DE CONTROL GENERACIÓN HIDRÁULICA</v>
          </cell>
        </row>
        <row r="154">
          <cell r="B154" t="str">
            <v>SOLIS TAGLE LADY VIOLETA</v>
          </cell>
          <cell r="C154" t="str">
            <v>0923799134</v>
          </cell>
          <cell r="D154" t="str">
            <v>ESPECIALISTA PRESUPUESTO</v>
          </cell>
        </row>
        <row r="155">
          <cell r="B155" t="str">
            <v>SOLORZANO MENDOZA UBALDO DICIFREDO</v>
          </cell>
          <cell r="C155" t="str">
            <v>1306883743</v>
          </cell>
          <cell r="D155" t="str">
            <v>OPERADOR DE EQUIPO PESADO</v>
          </cell>
        </row>
        <row r="156">
          <cell r="B156" t="str">
            <v>SORIANO SORIANO DOUGLAS SAUL</v>
          </cell>
          <cell r="C156" t="str">
            <v>0919633578</v>
          </cell>
          <cell r="D156" t="str">
            <v>OPERADOR DEL CENTRO DE CONTROL</v>
          </cell>
        </row>
        <row r="157">
          <cell r="B157" t="str">
            <v>TAIPE ZURITA ENMA CAROLINA</v>
          </cell>
          <cell r="C157" t="str">
            <v>0924422108</v>
          </cell>
          <cell r="D157" t="str">
            <v>JEFE DE GESTION ORGANIZACIONAL ( E )</v>
          </cell>
        </row>
        <row r="158">
          <cell r="B158" t="str">
            <v>TAMAYO LEMA GUADALUPE ELIZABETH</v>
          </cell>
          <cell r="C158" t="str">
            <v>1205112822</v>
          </cell>
          <cell r="D158" t="str">
            <v>ESPECIALISTA DE GESTION SOCIAL Y AMBIENTAL </v>
          </cell>
        </row>
        <row r="159">
          <cell r="B159" t="str">
            <v>TAPIA ROSADO MARIA DOLORES</v>
          </cell>
          <cell r="C159" t="str">
            <v>1308880929</v>
          </cell>
          <cell r="D159" t="str">
            <v>ASISTENTE ADMINISTRATIVO</v>
          </cell>
        </row>
        <row r="160">
          <cell r="B160" t="str">
            <v>TOAPANTA MAIQUIZA FRANKLIN FABIAN</v>
          </cell>
          <cell r="C160" t="str">
            <v>1802940146</v>
          </cell>
          <cell r="D160" t="str">
            <v>OPERADOR DEL CENTRO DE CONTROL</v>
          </cell>
        </row>
        <row r="161">
          <cell r="B161" t="str">
            <v>TORRES MORENO MARIA DE LOS ANGELES</v>
          </cell>
          <cell r="C161" t="str">
            <v>0912151644</v>
          </cell>
          <cell r="D161" t="str">
            <v>ESPECIALISTA DE ADQUISICIONES</v>
          </cell>
        </row>
        <row r="162">
          <cell r="B162" t="str">
            <v>TUAREZ ALCIVAR WASHINGTON ELY</v>
          </cell>
          <cell r="C162" t="str">
            <v>1307230050</v>
          </cell>
          <cell r="D162" t="str">
            <v>MECANICO</v>
          </cell>
        </row>
        <row r="163">
          <cell r="B163" t="str">
            <v>TUAREZ BRAVO HEINER ADOLFO</v>
          </cell>
          <cell r="C163" t="str">
            <v>1203931454</v>
          </cell>
          <cell r="D163" t="str">
            <v>SERVICIOS DE APOYO 5 PRESA Y DIQUE ( CIVIL) HDN</v>
          </cell>
        </row>
        <row r="164">
          <cell r="B164" t="str">
            <v>TUAREZ FORTIS DIXON HERNAN</v>
          </cell>
          <cell r="C164" t="str">
            <v>1308848363</v>
          </cell>
          <cell r="D164" t="str">
            <v>AUXILIAR DE SERVICIOS</v>
          </cell>
        </row>
        <row r="165">
          <cell r="B165" t="str">
            <v>TUAREZ MURILLO WASHINGTON NARCISO</v>
          </cell>
          <cell r="C165" t="str">
            <v>1306833151</v>
          </cell>
          <cell r="D165" t="str">
            <v>AUXILIAR DE SERVICIOS DE MANTENIMIENTO CIVIL</v>
          </cell>
        </row>
        <row r="166">
          <cell r="B166" t="str">
            <v>VALDEZ OCHOA JIMMY LORENZO</v>
          </cell>
          <cell r="C166" t="str">
            <v>1306613215</v>
          </cell>
          <cell r="D166" t="str">
            <v>AUXILIAR DE SERVICIOS - MISCELANEOS</v>
          </cell>
        </row>
        <row r="167">
          <cell r="B167" t="str">
            <v>VALDEZ OCHOA NELSON ANTONIO</v>
          </cell>
          <cell r="C167" t="str">
            <v>0910171859</v>
          </cell>
          <cell r="D167" t="str">
            <v>AUXILIAR DE SERVICIOS - MISCELANEOS</v>
          </cell>
        </row>
        <row r="168">
          <cell r="B168" t="str">
            <v>VARAS ESPINOZA MARIA VERONICA</v>
          </cell>
          <cell r="C168" t="str">
            <v>0918112814</v>
          </cell>
          <cell r="D168" t="str">
            <v>ASISTENTE DE ADQUISICIONES </v>
          </cell>
        </row>
        <row r="169">
          <cell r="B169" t="str">
            <v>VELARDE VASQUEZ LOURDES MICHELE</v>
          </cell>
          <cell r="C169" t="str">
            <v>0918275850</v>
          </cell>
          <cell r="D169" t="str">
            <v>ESPECIALISTA DE TALENTO HUMANO HDN</v>
          </cell>
        </row>
        <row r="170">
          <cell r="B170" t="str">
            <v>VELASTEGUI MALDONADO ENRIQUE ALBES</v>
          </cell>
          <cell r="C170" t="str">
            <v>0927091553</v>
          </cell>
          <cell r="D170" t="str">
            <v>TECNICO DE MANTENIMIENTO DE INFRAESTRUCTURA CIVIL</v>
          </cell>
        </row>
        <row r="171">
          <cell r="B171" t="str">
            <v>VELEZ MENDOZA MARIUXI MARYLIN</v>
          </cell>
          <cell r="C171" t="str">
            <v>1309758116</v>
          </cell>
          <cell r="D171" t="str">
            <v>ASISTENTE ADMINISTRATIVO </v>
          </cell>
        </row>
        <row r="172">
          <cell r="B172" t="str">
            <v>VELOZ ULLAURI CESAR MARCEL</v>
          </cell>
          <cell r="C172" t="str">
            <v>0915006266</v>
          </cell>
          <cell r="D172" t="str">
            <v>ASISTENTE ELECTRICO </v>
          </cell>
        </row>
        <row r="173">
          <cell r="B173" t="str">
            <v>VERA GRACIA JOSE MANUEL</v>
          </cell>
          <cell r="C173" t="str">
            <v>0800874356</v>
          </cell>
          <cell r="D173" t="str">
            <v>AUXILIAR DE SERVICIOS GENERALES</v>
          </cell>
        </row>
        <row r="174">
          <cell r="B174" t="str">
            <v>VERA VICTORES JOSE ANTONIO</v>
          </cell>
          <cell r="C174" t="str">
            <v>1202617450</v>
          </cell>
          <cell r="D174" t="str">
            <v>AYUDANTE MECANICO</v>
          </cell>
        </row>
        <row r="175">
          <cell r="B175" t="str">
            <v>VERA VICTORES PEDRO ARTURO</v>
          </cell>
          <cell r="C175" t="str">
            <v>0913412995</v>
          </cell>
          <cell r="D175" t="str">
            <v>ASISTENTE DE SERVICIOS DE CAMPAMENTO</v>
          </cell>
        </row>
        <row r="176">
          <cell r="B176" t="str">
            <v>VERGARA MOREIRA JOSE BENITO</v>
          </cell>
          <cell r="C176" t="str">
            <v>1307924082</v>
          </cell>
          <cell r="D176" t="str">
            <v>ASISTENTE DE BODEGA E INVENTARIOS</v>
          </cell>
        </row>
        <row r="177">
          <cell r="B177" t="str">
            <v>VERGARA MOREIRA MANUEL LEOVIGILDO</v>
          </cell>
          <cell r="C177" t="str">
            <v>1305882043</v>
          </cell>
          <cell r="D177" t="str">
            <v>ASISTENTE ELECTRICO</v>
          </cell>
        </row>
        <row r="178">
          <cell r="B178" t="str">
            <v>VILLALTA RAMOS LUIS WALTER</v>
          </cell>
          <cell r="C178" t="str">
            <v>0907012892</v>
          </cell>
          <cell r="D178" t="str">
            <v>MEDICO</v>
          </cell>
        </row>
        <row r="179">
          <cell r="B179" t="str">
            <v>VITERI GARCES MIGUEL IGOR</v>
          </cell>
          <cell r="C179" t="str">
            <v>0910311968</v>
          </cell>
          <cell r="D179" t="str">
            <v>ESPECIALISTA DE CALIDAD Y PROCESOS</v>
          </cell>
        </row>
        <row r="180">
          <cell r="B180" t="str">
            <v>VIZUETE GONZALEZ CRISTHIAN EDUARDO</v>
          </cell>
          <cell r="C180" t="str">
            <v>0916073463</v>
          </cell>
          <cell r="D180" t="str">
            <v>MECANICO</v>
          </cell>
        </row>
        <row r="181">
          <cell r="B181" t="str">
            <v>ZAMBRANO ALVARADO PEDRO FABIAN</v>
          </cell>
          <cell r="C181" t="str">
            <v>1307203628</v>
          </cell>
          <cell r="D181" t="str">
            <v>SUBGERENTE  ADMINISTRATIVO  FINANCIERO </v>
          </cell>
        </row>
        <row r="182">
          <cell r="B182" t="str">
            <v>ZAMBRANO AVILES PETER FELIPE</v>
          </cell>
          <cell r="C182" t="str">
            <v>0912935889</v>
          </cell>
          <cell r="D182" t="str">
            <v>ESPECIALISTA JURÍDICO</v>
          </cell>
        </row>
        <row r="183">
          <cell r="B183" t="str">
            <v>ZAMBRANO BERMELLO LIZARDO JAVIER</v>
          </cell>
          <cell r="C183" t="str">
            <v>0922189295</v>
          </cell>
          <cell r="D183" t="str">
            <v>ASISTENTE ELECTRICO</v>
          </cell>
        </row>
        <row r="184">
          <cell r="B184" t="str">
            <v>ZAMBRANO GARCIA DIEGO EFREN</v>
          </cell>
          <cell r="C184" t="str">
            <v>1311811945</v>
          </cell>
          <cell r="D184" t="str">
            <v>AUXILIAR  DE MANTENIMIENTO DE INFRAESTRUCTURA CIVIL</v>
          </cell>
        </row>
        <row r="185">
          <cell r="B185" t="str">
            <v>ZAMBRANO MENDOZA LUIS MIGUEL</v>
          </cell>
          <cell r="C185" t="str">
            <v>1203285281</v>
          </cell>
          <cell r="D185" t="str">
            <v>ASISTENTE DE BODEGA E INVENTARIOS</v>
          </cell>
        </row>
        <row r="186">
          <cell r="B186" t="str">
            <v>ZAMBRANO MERA BRAULIO HOOBERT</v>
          </cell>
          <cell r="C186" t="str">
            <v>1303933897</v>
          </cell>
          <cell r="D186" t="str">
            <v>ESPECIALISTA DE SERVICIOS GENERALES</v>
          </cell>
        </row>
        <row r="187">
          <cell r="B187" t="str">
            <v>ZAMBRANO ZAMBRANO JOSE ORLANDO</v>
          </cell>
          <cell r="C187" t="str">
            <v>1305331173</v>
          </cell>
          <cell r="D187" t="str">
            <v>AUXILIAR DE SERVICIOS - MISCELANEOS</v>
          </cell>
        </row>
        <row r="188">
          <cell r="B188" t="str">
            <v>ZHININ VALLAS RICHARD FABRICIO</v>
          </cell>
          <cell r="C188" t="str">
            <v>0920168077</v>
          </cell>
          <cell r="D188" t="str">
            <v>OPERADOR DEL CENTRO DE CONTROL GENERACIÓN HIDRÁULICA</v>
          </cell>
        </row>
        <row r="189">
          <cell r="B189" t="str">
            <v>ZHUMA ZAMBRANO ADRIANA LISETH</v>
          </cell>
          <cell r="C189" t="str">
            <v>0940264955</v>
          </cell>
          <cell r="D189" t="str">
            <v>ASISTENTE ADMINISTRATIVA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reinoso@celec.gob.ec" TargetMode="External" /><Relationship Id="rId2" Type="http://schemas.openxmlformats.org/officeDocument/2006/relationships/hyperlink" Target="mailto:nestor.sanchez@celec.gob.ec" TargetMode="External" /><Relationship Id="rId3" Type="http://schemas.openxmlformats.org/officeDocument/2006/relationships/hyperlink" Target="mailto:jorge.aveiga@celec.gob.ec" TargetMode="External" /><Relationship Id="rId4" Type="http://schemas.openxmlformats.org/officeDocument/2006/relationships/hyperlink" Target="mailto:leonardo.moran@celec.gob.ec" TargetMode="External" /><Relationship Id="rId5" Type="http://schemas.openxmlformats.org/officeDocument/2006/relationships/hyperlink" Target="mailto:nestor.perez@celec.gob.ec" TargetMode="External" /><Relationship Id="rId6" Type="http://schemas.openxmlformats.org/officeDocument/2006/relationships/hyperlink" Target="mailto:mayra.quijije@celec.gob.ec" TargetMode="External" /><Relationship Id="rId7" Type="http://schemas.openxmlformats.org/officeDocument/2006/relationships/hyperlink" Target="mailto:amarilis.hernandez@celec.gob.ec" TargetMode="External" /><Relationship Id="rId8" Type="http://schemas.openxmlformats.org/officeDocument/2006/relationships/hyperlink" Target="mailto:maria.pinargote@celec.gob.ec" TargetMode="External" /><Relationship Id="rId9" Type="http://schemas.openxmlformats.org/officeDocument/2006/relationships/hyperlink" Target="mailto:carolina.taipe@celec.gob.ec" TargetMode="External" /><Relationship Id="rId10" Type="http://schemas.openxmlformats.org/officeDocument/2006/relationships/hyperlink" Target="mailto:jorge.cedeno@celec.gob.ec" TargetMode="External" /><Relationship Id="rId11" Type="http://schemas.openxmlformats.org/officeDocument/2006/relationships/hyperlink" Target="mailto:veronica.caicedo@celec.gob.ec" TargetMode="External" /><Relationship Id="rId12" Type="http://schemas.openxmlformats.org/officeDocument/2006/relationships/hyperlink" Target="mailto:miguel.cedenov@celec.gob.ec" TargetMode="External" /><Relationship Id="rId13" Type="http://schemas.openxmlformats.org/officeDocument/2006/relationships/hyperlink" Target="mailto:dario.ganchozo@celec.gob.ec" TargetMode="External" /><Relationship Id="rId14" Type="http://schemas.openxmlformats.org/officeDocument/2006/relationships/hyperlink" Target="mailto:toribio.muniz@celec.gob.ec" TargetMode="External" /><Relationship Id="rId15" Type="http://schemas.openxmlformats.org/officeDocument/2006/relationships/hyperlink" Target="mailto:vicente.rocohano@celec.gob.ec" TargetMode="External" /><Relationship Id="rId16" Type="http://schemas.openxmlformats.org/officeDocument/2006/relationships/hyperlink" Target="mailto:eddy.rosado@celec.gob.ec" TargetMode="External" /><Relationship Id="rId17" Type="http://schemas.openxmlformats.org/officeDocument/2006/relationships/hyperlink" Target="mailto:luis.sagnay@celec.gob.ec" TargetMode="External" /><Relationship Id="rId18" Type="http://schemas.openxmlformats.org/officeDocument/2006/relationships/hyperlink" Target="mailto:galo.jaya@celec.gob.ec" TargetMode="External" /><Relationship Id="rId19" Type="http://schemas.openxmlformats.org/officeDocument/2006/relationships/hyperlink" Target="mailto:karina.alava@celec.gob.ec" TargetMode="External" /><Relationship Id="rId20" Type="http://schemas.openxmlformats.org/officeDocument/2006/relationships/hyperlink" Target="mailto:marlon.andrade@celec.gob.ec" TargetMode="External" /><Relationship Id="rId21" Type="http://schemas.openxmlformats.org/officeDocument/2006/relationships/hyperlink" Target="mailto:william.briones@celec.gob.ec" TargetMode="External" /><Relationship Id="rId22" Type="http://schemas.openxmlformats.org/officeDocument/2006/relationships/hyperlink" Target="mailto:luber.cedeno@celec.gob.ec" TargetMode="External" /><Relationship Id="rId23" Type="http://schemas.openxmlformats.org/officeDocument/2006/relationships/hyperlink" Target="mailto:adriana.daza@celec.gob.ec" TargetMode="External" /><Relationship Id="rId24" Type="http://schemas.openxmlformats.org/officeDocument/2006/relationships/hyperlink" Target="mailto:samir.farah@celec.gob.ec" TargetMode="External" /><Relationship Id="rId25" Type="http://schemas.openxmlformats.org/officeDocument/2006/relationships/hyperlink" Target="mailto:joel.lucas@celec.gob.ec" TargetMode="External" /><Relationship Id="rId26" Type="http://schemas.openxmlformats.org/officeDocument/2006/relationships/hyperlink" Target="mailto:renet.macias@celec.gob.ec" TargetMode="External" /><Relationship Id="rId27" Type="http://schemas.openxmlformats.org/officeDocument/2006/relationships/hyperlink" Target="mailto:roque.mendoza@celec.gob.ec" TargetMode="External" /><Relationship Id="rId28" Type="http://schemas.openxmlformats.org/officeDocument/2006/relationships/hyperlink" Target="mailto:roberto.mero@celec.gob.ec" TargetMode="External" /><Relationship Id="rId29" Type="http://schemas.openxmlformats.org/officeDocument/2006/relationships/hyperlink" Target="mailto:jenny.mora@celec.gob.ec" TargetMode="External" /><Relationship Id="rId30" Type="http://schemas.openxmlformats.org/officeDocument/2006/relationships/hyperlink" Target="mailto:humberto.ochoa@celec.gob.ec" TargetMode="External" /><Relationship Id="rId31" Type="http://schemas.openxmlformats.org/officeDocument/2006/relationships/hyperlink" Target="mailto:ider.parraga@celec.gob.ec" TargetMode="External" /><Relationship Id="rId32" Type="http://schemas.openxmlformats.org/officeDocument/2006/relationships/hyperlink" Target="mailto:pedro.penafiel@celec.gob.ec" TargetMode="External" /><Relationship Id="rId33" Type="http://schemas.openxmlformats.org/officeDocument/2006/relationships/hyperlink" Target="mailto:jonathan.saltos@celec.gob.ec" TargetMode="External" /><Relationship Id="rId34" Type="http://schemas.openxmlformats.org/officeDocument/2006/relationships/hyperlink" Target="mailto:dolores.tapia@celec.gob.ec" TargetMode="External" /><Relationship Id="rId35" Type="http://schemas.openxmlformats.org/officeDocument/2006/relationships/hyperlink" Target="mailto:manuel.vera@celec.gob.ec" TargetMode="External" /><Relationship Id="rId36" Type="http://schemas.openxmlformats.org/officeDocument/2006/relationships/hyperlink" Target="mailto:luis.zambranom@celec.gob.ec" TargetMode="External" /><Relationship Id="rId37" Type="http://schemas.openxmlformats.org/officeDocument/2006/relationships/hyperlink" Target="mailto:fabricio.carrasco@celec.gob.ec" TargetMode="External" /><Relationship Id="rId38" Type="http://schemas.openxmlformats.org/officeDocument/2006/relationships/hyperlink" Target="mailto:richard.zhinin@celec.gob.ec" TargetMode="External" /><Relationship Id="rId39" Type="http://schemas.openxmlformats.org/officeDocument/2006/relationships/hyperlink" Target="mailto:pedro.aguirre@celec.gob.ec" TargetMode="External" /><Relationship Id="rId40" Type="http://schemas.openxmlformats.org/officeDocument/2006/relationships/hyperlink" Target="mailto:julio.silva@celec.gob.ec" TargetMode="External" /><Relationship Id="rId41" Type="http://schemas.openxmlformats.org/officeDocument/2006/relationships/hyperlink" Target="mailto:maria.barzallo@celec.gob.ec" TargetMode="External" /><Relationship Id="rId42" Type="http://schemas.openxmlformats.org/officeDocument/2006/relationships/hyperlink" Target="mailto:wilson.bravo@celec.gob.ec" TargetMode="External" /><Relationship Id="rId43" Type="http://schemas.openxmlformats.org/officeDocument/2006/relationships/hyperlink" Target="mailto:xavier.carranza@celec.gob.ec" TargetMode="External" /><Relationship Id="rId44" Type="http://schemas.openxmlformats.org/officeDocument/2006/relationships/hyperlink" Target="mailto:pablo.cedeno@celec.gob.ec" TargetMode="External" /><Relationship Id="rId45" Type="http://schemas.openxmlformats.org/officeDocument/2006/relationships/hyperlink" Target="mailto:cindy.chonillo@celec.gob.ec" TargetMode="External" /><Relationship Id="rId46" Type="http://schemas.openxmlformats.org/officeDocument/2006/relationships/hyperlink" Target="mailto:nelson.cortez@celec.gob.ec" TargetMode="External" /><Relationship Id="rId47" Type="http://schemas.openxmlformats.org/officeDocument/2006/relationships/hyperlink" Target="mailto:alberto.delgado@celec.gob.ec" TargetMode="External" /><Relationship Id="rId48" Type="http://schemas.openxmlformats.org/officeDocument/2006/relationships/hyperlink" Target="mailto:ramon.fajardo@celec.gob.ec" TargetMode="External" /><Relationship Id="rId49" Type="http://schemas.openxmlformats.org/officeDocument/2006/relationships/hyperlink" Target="mailto:antonio.garcia@celec.gob.ec" TargetMode="External" /><Relationship Id="rId50" Type="http://schemas.openxmlformats.org/officeDocument/2006/relationships/hyperlink" Target="mailto:walter.garcia@celec.gob.ec" TargetMode="External" /><Relationship Id="rId51" Type="http://schemas.openxmlformats.org/officeDocument/2006/relationships/hyperlink" Target="mailto:susana.guerrero@celec.gob.ec" TargetMode="External" /><Relationship Id="rId52" Type="http://schemas.openxmlformats.org/officeDocument/2006/relationships/hyperlink" Target="mailto:jose.haro@celec.gob.ec" TargetMode="External" /><Relationship Id="rId53" Type="http://schemas.openxmlformats.org/officeDocument/2006/relationships/hyperlink" Target="mailto:johnny.lucas@celec.gob.ec" TargetMode="External" /><Relationship Id="rId54" Type="http://schemas.openxmlformats.org/officeDocument/2006/relationships/hyperlink" Target="mailto:jose.moreira@celec.gob.ec" TargetMode="External" /><Relationship Id="rId55" Type="http://schemas.openxmlformats.org/officeDocument/2006/relationships/hyperlink" Target="mailto:cesar.ochoa@celec.gob.ec" TargetMode="External" /><Relationship Id="rId56" Type="http://schemas.openxmlformats.org/officeDocument/2006/relationships/hyperlink" Target="mailto:arlenda.pereira@celec.gob.ec" TargetMode="External" /><Relationship Id="rId57" Type="http://schemas.openxmlformats.org/officeDocument/2006/relationships/hyperlink" Target="mailto:efren.peres@celec.gob.ec" TargetMode="External" /><Relationship Id="rId58" Type="http://schemas.openxmlformats.org/officeDocument/2006/relationships/hyperlink" Target="mailto:juana.ponce@celec.gob.ec" TargetMode="External" /><Relationship Id="rId59" Type="http://schemas.openxmlformats.org/officeDocument/2006/relationships/hyperlink" Target="mailto:margarita.ramos@celec.gob.ec" TargetMode="External" /><Relationship Id="rId60" Type="http://schemas.openxmlformats.org/officeDocument/2006/relationships/hyperlink" Target="mailto:jairo.renjifo@celec.gob.ec" TargetMode="External" /><Relationship Id="rId61" Type="http://schemas.openxmlformats.org/officeDocument/2006/relationships/hyperlink" Target="mailto:kleber.saltos@celec.gob.ec" TargetMode="External" /><Relationship Id="rId62" Type="http://schemas.openxmlformats.org/officeDocument/2006/relationships/hyperlink" Target="mailto:liliana.saltos@celec.gob.ec" TargetMode="External" /><Relationship Id="rId63" Type="http://schemas.openxmlformats.org/officeDocument/2006/relationships/hyperlink" Target="mailto:mauro.santafe@celec.gob.ec" TargetMode="External" /><Relationship Id="rId64" Type="http://schemas.openxmlformats.org/officeDocument/2006/relationships/hyperlink" Target="mailto:ubaldo.solorzano@celec.gob.ec" TargetMode="External" /><Relationship Id="rId65" Type="http://schemas.openxmlformats.org/officeDocument/2006/relationships/hyperlink" Target="mailto:washington.tuarez@celec.gob.ec" TargetMode="External" /><Relationship Id="rId66" Type="http://schemas.openxmlformats.org/officeDocument/2006/relationships/hyperlink" Target="mailto:heiner.tuarez@celec.gob.ec" TargetMode="External" /><Relationship Id="rId67" Type="http://schemas.openxmlformats.org/officeDocument/2006/relationships/hyperlink" Target="mailto:dixon.tuarez@celec.gob.ec" TargetMode="External" /><Relationship Id="rId68" Type="http://schemas.openxmlformats.org/officeDocument/2006/relationships/hyperlink" Target="mailto:narciso.tuarez@celec.gob.ec" TargetMode="External" /><Relationship Id="rId69" Type="http://schemas.openxmlformats.org/officeDocument/2006/relationships/hyperlink" Target="mailto:jimmy.valdez@celec.gob.ec" TargetMode="External" /><Relationship Id="rId70" Type="http://schemas.openxmlformats.org/officeDocument/2006/relationships/hyperlink" Target="mailto:nelson.valdez@celec.gob.ec" TargetMode="External" /><Relationship Id="rId71" Type="http://schemas.openxmlformats.org/officeDocument/2006/relationships/hyperlink" Target="mailto:jose.vera@celec.gob.ec" TargetMode="External" /><Relationship Id="rId72" Type="http://schemas.openxmlformats.org/officeDocument/2006/relationships/hyperlink" Target="mailto:pedro.vera@celec.gob.ec" TargetMode="External" /><Relationship Id="rId73" Type="http://schemas.openxmlformats.org/officeDocument/2006/relationships/hyperlink" Target="mailto:benito.vergara@celec.gob.ec" TargetMode="External" /><Relationship Id="rId74" Type="http://schemas.openxmlformats.org/officeDocument/2006/relationships/hyperlink" Target="mailto:jose.zambrano@celec.gob.ec" TargetMode="External" /><Relationship Id="rId75" Type="http://schemas.openxmlformats.org/officeDocument/2006/relationships/hyperlink" Target="mailto:juan.espinozar@celec.gob.ec" TargetMode="External" /><Relationship Id="rId76" Type="http://schemas.openxmlformats.org/officeDocument/2006/relationships/hyperlink" Target="mailto:elton.loor@celec.gob.ec" TargetMode="External" /><Relationship Id="rId77" Type="http://schemas.openxmlformats.org/officeDocument/2006/relationships/hyperlink" Target="mailto:antonia.bravo@celec.gob.ec" TargetMode="External" /><Relationship Id="rId78" Type="http://schemas.openxmlformats.org/officeDocument/2006/relationships/hyperlink" Target="mailto:jose.curillo@celec.gob.ec" TargetMode="External" /><Relationship Id="rId79" Type="http://schemas.openxmlformats.org/officeDocument/2006/relationships/hyperlink" Target="mailto:bairon.renteria@celec.gob.ec" TargetMode="External" /><Relationship Id="rId80" Type="http://schemas.openxmlformats.org/officeDocument/2006/relationships/hyperlink" Target="mailto:enrique.velastegui@celec.gob.ec" TargetMode="External" /><Relationship Id="rId81" Type="http://schemas.openxmlformats.org/officeDocument/2006/relationships/hyperlink" Target="mailto:luis.palacios@celec.gob.ec" TargetMode="External" /><Relationship Id="rId82" Type="http://schemas.openxmlformats.org/officeDocument/2006/relationships/hyperlink" Target="mailto:jorge.echeverria@celec.gob.ec" TargetMode="External" /><Relationship Id="rId83" Type="http://schemas.openxmlformats.org/officeDocument/2006/relationships/hyperlink" Target="mailto:jeoconda.chevez@celec.gob.ec" TargetMode="External" /><Relationship Id="rId84" Type="http://schemas.openxmlformats.org/officeDocument/2006/relationships/hyperlink" Target="mailto:elizabeth.paredes@celec.gob.ec" TargetMode="External" /><Relationship Id="rId85" Type="http://schemas.openxmlformats.org/officeDocument/2006/relationships/hyperlink" Target="mailto:david.bazan@celec.gob.ec" TargetMode="External" /><Relationship Id="rId86" Type="http://schemas.openxmlformats.org/officeDocument/2006/relationships/hyperlink" Target="mailto:victor.medina@celec.gob.ec" TargetMode="External" /><Relationship Id="rId87" Type="http://schemas.openxmlformats.org/officeDocument/2006/relationships/hyperlink" Target="mailto:diego.rincon@celec.gob.ec" TargetMode="External" /><Relationship Id="rId88" Type="http://schemas.openxmlformats.org/officeDocument/2006/relationships/hyperlink" Target="mailto:lourdes.velarde@celec.gob.ec" TargetMode="External" /><Relationship Id="rId89" Type="http://schemas.openxmlformats.org/officeDocument/2006/relationships/hyperlink" Target="mailto:jose.campo@celec.gob.ec" TargetMode="External" /><Relationship Id="rId90" Type="http://schemas.openxmlformats.org/officeDocument/2006/relationships/hyperlink" Target="mailto:lisette.gaona@celec.gob.ec" TargetMode="External" /><Relationship Id="rId91" Type="http://schemas.openxmlformats.org/officeDocument/2006/relationships/hyperlink" Target="mailto:ciro.salazar@celec.gob.ec" TargetMode="External" /><Relationship Id="rId92" Type="http://schemas.openxmlformats.org/officeDocument/2006/relationships/hyperlink" Target="mailto:lilian.alvarado@celec.gob.ec" TargetMode="External" /><Relationship Id="rId93" Type="http://schemas.openxmlformats.org/officeDocument/2006/relationships/hyperlink" Target="mailto:carlos.drouet@celec.gob.ec" TargetMode="External" /><Relationship Id="rId94" Type="http://schemas.openxmlformats.org/officeDocument/2006/relationships/hyperlink" Target="mailto:marlon.casilla@celec.gob.ec" TargetMode="External" /><Relationship Id="rId95" Type="http://schemas.openxmlformats.org/officeDocument/2006/relationships/hyperlink" Target="mailto:tanya.barreto@celec.gob.ec" TargetMode="External" /><Relationship Id="rId96" Type="http://schemas.openxmlformats.org/officeDocument/2006/relationships/hyperlink" Target="mailto:gabriel.dominguez@celec.gob.ec" TargetMode="External" /><Relationship Id="rId97" Type="http://schemas.openxmlformats.org/officeDocument/2006/relationships/hyperlink" Target="mailto:jose.rodriguez@celec.gob.ec" TargetMode="External" /><Relationship Id="rId98" Type="http://schemas.openxmlformats.org/officeDocument/2006/relationships/hyperlink" Target="mailto:fabian.zambrano@celec.gob.ec" TargetMode="External" /><Relationship Id="rId99" Type="http://schemas.openxmlformats.org/officeDocument/2006/relationships/hyperlink" Target="mailto:byron.carpio@celec.gob.ge" TargetMode="External" /><Relationship Id="rId100" Type="http://schemas.openxmlformats.org/officeDocument/2006/relationships/hyperlink" Target="mailto:santiago.cedeno@celec.gob.ec" TargetMode="External" /><Relationship Id="rId101" Type="http://schemas.openxmlformats.org/officeDocument/2006/relationships/hyperlink" Target="mailto:christian.ferrin@celec.gob.ec" TargetMode="External" /><Relationship Id="rId102" Type="http://schemas.openxmlformats.org/officeDocument/2006/relationships/vmlDrawing" Target="../drawings/vmlDrawing1.vm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view="pageBreakPreview" zoomScaleSheetLayoutView="100" workbookViewId="0" topLeftCell="D175">
      <selection activeCell="E203" sqref="E203:I203"/>
    </sheetView>
  </sheetViews>
  <sheetFormatPr defaultColWidth="11.421875" defaultRowHeight="12.75"/>
  <cols>
    <col min="1" max="1" width="6.140625" style="1" customWidth="1"/>
    <col min="2" max="2" width="34.8515625" style="1" customWidth="1"/>
    <col min="3" max="3" width="66.00390625" style="1" customWidth="1"/>
    <col min="4" max="4" width="40.57421875" style="1" customWidth="1"/>
    <col min="5" max="5" width="58.421875" style="1" customWidth="1"/>
    <col min="6" max="6" width="16.8515625" style="1" customWidth="1"/>
    <col min="7" max="7" width="16.140625" style="1" customWidth="1"/>
    <col min="8" max="8" width="11.8515625" style="1" customWidth="1"/>
    <col min="9" max="9" width="32.00390625" style="16" customWidth="1"/>
    <col min="10" max="16384" width="11.421875" style="8" customWidth="1"/>
  </cols>
  <sheetData>
    <row r="1" spans="1:9" ht="15">
      <c r="A1" s="51" t="s">
        <v>3</v>
      </c>
      <c r="B1" s="51"/>
      <c r="C1" s="51"/>
      <c r="D1" s="51"/>
      <c r="E1" s="51"/>
      <c r="F1" s="51"/>
      <c r="G1" s="51"/>
      <c r="H1" s="51"/>
      <c r="I1" s="51"/>
    </row>
    <row r="2" spans="1:9" ht="15">
      <c r="A2" s="49" t="s">
        <v>17</v>
      </c>
      <c r="B2" s="50"/>
      <c r="C2" s="50"/>
      <c r="D2" s="50"/>
      <c r="E2" s="50"/>
      <c r="F2" s="50"/>
      <c r="G2" s="50"/>
      <c r="H2" s="50"/>
      <c r="I2" s="50"/>
    </row>
    <row r="3" spans="1:9" s="9" customFormat="1" ht="30.75">
      <c r="A3" s="2" t="s">
        <v>2</v>
      </c>
      <c r="B3" s="2" t="s">
        <v>16</v>
      </c>
      <c r="C3" s="2" t="s">
        <v>4</v>
      </c>
      <c r="D3" s="2" t="s">
        <v>15</v>
      </c>
      <c r="E3" s="2" t="s">
        <v>0</v>
      </c>
      <c r="F3" s="2" t="s">
        <v>7</v>
      </c>
      <c r="G3" s="2" t="s">
        <v>5</v>
      </c>
      <c r="H3" s="2" t="s">
        <v>6</v>
      </c>
      <c r="I3" s="7" t="s">
        <v>1</v>
      </c>
    </row>
    <row r="4" spans="1:9" s="9" customFormat="1" ht="13.5">
      <c r="A4" s="12">
        <v>1</v>
      </c>
      <c r="B4" s="18" t="s">
        <v>18</v>
      </c>
      <c r="C4" s="18" t="str">
        <f>VLOOKUP($B4,'[1]Sheet1 (2)'!$B$2:$D$189,3,FALSE)</f>
        <v>ESPECIALISTA TEC 5  INGENIERIA DE LA PRODUCCION</v>
      </c>
      <c r="D4" s="19" t="s">
        <v>19</v>
      </c>
      <c r="E4" s="22" t="s">
        <v>20</v>
      </c>
      <c r="F4" s="21" t="s">
        <v>21</v>
      </c>
      <c r="G4" s="10" t="s">
        <v>380</v>
      </c>
      <c r="H4" s="10">
        <v>42116</v>
      </c>
      <c r="I4" s="17" t="s">
        <v>180</v>
      </c>
    </row>
    <row r="5" spans="1:9" s="9" customFormat="1" ht="13.5">
      <c r="A5" s="12">
        <f>A4+1</f>
        <v>2</v>
      </c>
      <c r="B5" s="18" t="s">
        <v>324</v>
      </c>
      <c r="C5" s="18" t="str">
        <f>VLOOKUP($B5,'[1]Sheet1 (2)'!$B$2:$D$189,3,FALSE)</f>
        <v>OPERADOR DEL CENTRO DE CONTROL GENERACIÓN HIDRÁULICA</v>
      </c>
      <c r="D5" s="19" t="s">
        <v>22</v>
      </c>
      <c r="E5" s="22" t="s">
        <v>20</v>
      </c>
      <c r="F5" s="21" t="s">
        <v>21</v>
      </c>
      <c r="G5" s="10" t="s">
        <v>380</v>
      </c>
      <c r="H5" s="10">
        <v>42125</v>
      </c>
      <c r="I5" s="17" t="s">
        <v>325</v>
      </c>
    </row>
    <row r="6" spans="1:9" s="9" customFormat="1" ht="13.5">
      <c r="A6" s="12">
        <f>A5+1</f>
        <v>3</v>
      </c>
      <c r="B6" s="18" t="s">
        <v>23</v>
      </c>
      <c r="C6" s="18" t="str">
        <f>VLOOKUP($B6,'[1]Sheet1 (2)'!$B$2:$D$189,3,FALSE)</f>
        <v>AUXILIAR DE SERVICIOS - MISCELANEO</v>
      </c>
      <c r="D6" s="19" t="s">
        <v>24</v>
      </c>
      <c r="E6" s="22" t="s">
        <v>20</v>
      </c>
      <c r="F6" s="21" t="s">
        <v>21</v>
      </c>
      <c r="G6" s="10" t="s">
        <v>380</v>
      </c>
      <c r="H6" s="10">
        <v>0</v>
      </c>
      <c r="I6" s="17" t="s">
        <v>303</v>
      </c>
    </row>
    <row r="7" spans="1:9" s="9" customFormat="1" ht="13.5">
      <c r="A7" s="12">
        <f aca="true" t="shared" si="0" ref="A7:A75">A6+1</f>
        <v>4</v>
      </c>
      <c r="B7" s="18" t="s">
        <v>25</v>
      </c>
      <c r="C7" s="18" t="str">
        <f>VLOOKUP($B7,'[1]Sheet1 (2)'!$B$2:$D$189,3,FALSE)</f>
        <v>ASISTENTE ADMINISTRATIVO</v>
      </c>
      <c r="D7" s="19" t="s">
        <v>24</v>
      </c>
      <c r="E7" s="22" t="s">
        <v>20</v>
      </c>
      <c r="F7" s="21" t="s">
        <v>21</v>
      </c>
      <c r="G7" s="10" t="s">
        <v>380</v>
      </c>
      <c r="H7" s="10">
        <v>42206</v>
      </c>
      <c r="I7" s="17" t="s">
        <v>181</v>
      </c>
    </row>
    <row r="8" spans="1:9" s="9" customFormat="1" ht="13.5">
      <c r="A8" s="12">
        <f t="shared" si="0"/>
        <v>5</v>
      </c>
      <c r="B8" s="18" t="s">
        <v>405</v>
      </c>
      <c r="C8" s="18" t="str">
        <f>VLOOKUP($B8,'[1]Sheet1 (2)'!$B$2:$D$189,3,FALSE)</f>
        <v>SUBGERENTE JURIDICO</v>
      </c>
      <c r="D8" s="19" t="s">
        <v>24</v>
      </c>
      <c r="E8" s="20" t="s">
        <v>27</v>
      </c>
      <c r="F8" s="21" t="s">
        <v>28</v>
      </c>
      <c r="G8" s="10" t="s">
        <v>380</v>
      </c>
      <c r="H8" s="10">
        <v>51124</v>
      </c>
      <c r="I8" s="17" t="s">
        <v>408</v>
      </c>
    </row>
    <row r="9" spans="1:9" s="9" customFormat="1" ht="13.5">
      <c r="A9" s="12">
        <f t="shared" si="0"/>
        <v>6</v>
      </c>
      <c r="B9" s="18" t="s">
        <v>290</v>
      </c>
      <c r="C9" s="18" t="str">
        <f>VLOOKUP($B9,'[1]Sheet1 (2)'!$B$2:$D$189,3,FALSE)</f>
        <v>ASISTENTE DE SERVICIOS DE CAMPAMENTO</v>
      </c>
      <c r="D9" s="19" t="s">
        <v>22</v>
      </c>
      <c r="E9" s="20" t="s">
        <v>42</v>
      </c>
      <c r="F9" s="21" t="s">
        <v>43</v>
      </c>
      <c r="G9" s="10" t="s">
        <v>380</v>
      </c>
      <c r="H9" s="10">
        <v>53100</v>
      </c>
      <c r="I9" s="17" t="s">
        <v>304</v>
      </c>
    </row>
    <row r="10" spans="1:9" s="9" customFormat="1" ht="13.5">
      <c r="A10" s="12">
        <f t="shared" si="0"/>
        <v>7</v>
      </c>
      <c r="B10" s="18" t="s">
        <v>31</v>
      </c>
      <c r="C10" s="18" t="str">
        <f>VLOOKUP($B10,'[1]Sheet1 (2)'!$B$2:$D$189,3,FALSE)</f>
        <v>AUXILIAR DE SERVICIOS GENERALES </v>
      </c>
      <c r="D10" s="19" t="s">
        <v>24</v>
      </c>
      <c r="E10" s="20" t="s">
        <v>27</v>
      </c>
      <c r="F10" s="21" t="s">
        <v>28</v>
      </c>
      <c r="G10" s="10" t="s">
        <v>380</v>
      </c>
      <c r="H10" s="10">
        <v>0</v>
      </c>
      <c r="I10" s="17" t="s">
        <v>269</v>
      </c>
    </row>
    <row r="11" spans="1:9" s="9" customFormat="1" ht="13.5">
      <c r="A11" s="12">
        <f t="shared" si="0"/>
        <v>8</v>
      </c>
      <c r="B11" s="18" t="s">
        <v>273</v>
      </c>
      <c r="C11" s="18" t="str">
        <f>VLOOKUP($B11,'[1]Sheet1 (2)'!$B$2:$D$189,3,FALSE)</f>
        <v>SUPERVISOR DE OPERACIÓN</v>
      </c>
      <c r="D11" s="19" t="s">
        <v>22</v>
      </c>
      <c r="E11" s="22" t="s">
        <v>20</v>
      </c>
      <c r="F11" s="21" t="s">
        <v>21</v>
      </c>
      <c r="G11" s="10" t="s">
        <v>380</v>
      </c>
      <c r="H11" s="10">
        <v>42123</v>
      </c>
      <c r="I11" s="17" t="s">
        <v>182</v>
      </c>
    </row>
    <row r="12" spans="1:9" s="9" customFormat="1" ht="13.5">
      <c r="A12" s="12">
        <f t="shared" si="0"/>
        <v>9</v>
      </c>
      <c r="B12" s="18" t="s">
        <v>32</v>
      </c>
      <c r="C12" s="18" t="str">
        <f>VLOOKUP($B12,'[1]Sheet1 (2)'!$B$2:$D$189,3,FALSE)</f>
        <v>ESPECIALISTA DE COMUNICACIÓN</v>
      </c>
      <c r="D12" s="19" t="s">
        <v>33</v>
      </c>
      <c r="E12" s="20" t="s">
        <v>27</v>
      </c>
      <c r="F12" s="21" t="s">
        <v>28</v>
      </c>
      <c r="G12" s="10" t="s">
        <v>380</v>
      </c>
      <c r="H12" s="10">
        <v>51109</v>
      </c>
      <c r="I12" s="17" t="s">
        <v>183</v>
      </c>
    </row>
    <row r="13" spans="1:9" s="9" customFormat="1" ht="13.5">
      <c r="A13" s="12">
        <f t="shared" si="0"/>
        <v>10</v>
      </c>
      <c r="B13" s="18" t="s">
        <v>34</v>
      </c>
      <c r="C13" s="18" t="str">
        <f>VLOOKUP($B13,'[1]Sheet1 (2)'!$B$2:$D$189,3,FALSE)</f>
        <v>ESPECIALISTA DE SERVICIOS GENERALES - PARQUE AUTOMOTOR</v>
      </c>
      <c r="D13" s="19" t="s">
        <v>24</v>
      </c>
      <c r="E13" s="22" t="s">
        <v>20</v>
      </c>
      <c r="F13" s="21" t="s">
        <v>21</v>
      </c>
      <c r="G13" s="10" t="s">
        <v>380</v>
      </c>
      <c r="H13" s="10">
        <v>42415</v>
      </c>
      <c r="I13" s="17" t="s">
        <v>184</v>
      </c>
    </row>
    <row r="14" spans="1:9" s="9" customFormat="1" ht="13.5">
      <c r="A14" s="12">
        <f t="shared" si="0"/>
        <v>11</v>
      </c>
      <c r="B14" s="18" t="s">
        <v>412</v>
      </c>
      <c r="C14" s="18" t="str">
        <f>VLOOKUP($B14,'[1]Sheet1 (2)'!$B$2:$D$189,3,FALSE)</f>
        <v>JEFE 4 JEFATURA DE CENTRAL HDN</v>
      </c>
      <c r="D14" s="19" t="s">
        <v>45</v>
      </c>
      <c r="E14" s="22" t="s">
        <v>20</v>
      </c>
      <c r="F14" s="21" t="s">
        <v>21</v>
      </c>
      <c r="G14" s="10" t="s">
        <v>380</v>
      </c>
      <c r="H14" s="10">
        <v>42101</v>
      </c>
      <c r="I14" s="17" t="s">
        <v>413</v>
      </c>
    </row>
    <row r="15" spans="1:9" s="9" customFormat="1" ht="13.5">
      <c r="A15" s="12">
        <f t="shared" si="0"/>
        <v>12</v>
      </c>
      <c r="B15" s="18" t="s">
        <v>394</v>
      </c>
      <c r="C15" s="18" t="str">
        <f>VLOOKUP($B15,'[1]Sheet1 (2)'!$B$2:$D$189,3,FALSE)</f>
        <v>ENFERMERO</v>
      </c>
      <c r="D15" s="19" t="s">
        <v>59</v>
      </c>
      <c r="E15" s="22" t="s">
        <v>20</v>
      </c>
      <c r="F15" s="21" t="s">
        <v>21</v>
      </c>
      <c r="G15" s="10" t="s">
        <v>380</v>
      </c>
      <c r="H15" s="10">
        <v>42409</v>
      </c>
      <c r="I15" s="17" t="s">
        <v>332</v>
      </c>
    </row>
    <row r="16" spans="1:9" s="9" customFormat="1" ht="13.5">
      <c r="A16" s="12">
        <f t="shared" si="0"/>
        <v>13</v>
      </c>
      <c r="B16" s="18" t="s">
        <v>390</v>
      </c>
      <c r="C16" s="18" t="str">
        <f>VLOOKUP($B16,'[1]Sheet1 (2)'!$B$2:$D$189,3,FALSE)</f>
        <v>OPERADOR DE UNIDADES DE GENERACIÓN</v>
      </c>
      <c r="D16" s="19" t="s">
        <v>22</v>
      </c>
      <c r="E16" s="20" t="s">
        <v>42</v>
      </c>
      <c r="F16" s="21" t="s">
        <v>43</v>
      </c>
      <c r="G16" s="10" t="s">
        <v>380</v>
      </c>
      <c r="H16" s="10">
        <v>53201</v>
      </c>
      <c r="I16" s="17" t="s">
        <v>391</v>
      </c>
    </row>
    <row r="17" spans="1:9" s="9" customFormat="1" ht="27">
      <c r="A17" s="12">
        <f t="shared" si="0"/>
        <v>14</v>
      </c>
      <c r="B17" s="30" t="s">
        <v>36</v>
      </c>
      <c r="C17" s="39" t="str">
        <f>VLOOKUP($B17,'[1]Sheet1 (2)'!$B$2:$D$189,3,FALSE)</f>
        <v>ESPECIALISTA DE INGENIERIA DE LA PRODUCCIÓN DE INFRAESTRUCTURAS CIVILES GENERACIÓN HIDRÁULICA</v>
      </c>
      <c r="D17" s="31" t="s">
        <v>19</v>
      </c>
      <c r="E17" s="32" t="s">
        <v>20</v>
      </c>
      <c r="F17" s="10" t="s">
        <v>21</v>
      </c>
      <c r="G17" s="10" t="s">
        <v>380</v>
      </c>
      <c r="H17" s="10">
        <v>42205</v>
      </c>
      <c r="I17" s="17" t="s">
        <v>185</v>
      </c>
    </row>
    <row r="18" spans="1:9" s="9" customFormat="1" ht="13.5">
      <c r="A18" s="12">
        <f t="shared" si="0"/>
        <v>15</v>
      </c>
      <c r="B18" s="18" t="s">
        <v>38</v>
      </c>
      <c r="C18" s="18" t="str">
        <f>VLOOKUP($B18,'[1]Sheet1 (2)'!$B$2:$D$189,3,FALSE)</f>
        <v>ESPECIALISTA DE TRABAJO SOCIAL</v>
      </c>
      <c r="D18" s="19" t="s">
        <v>39</v>
      </c>
      <c r="E18" s="22" t="s">
        <v>20</v>
      </c>
      <c r="F18" s="21" t="s">
        <v>21</v>
      </c>
      <c r="G18" s="10" t="s">
        <v>380</v>
      </c>
      <c r="H18" s="10">
        <v>42406</v>
      </c>
      <c r="I18" s="17" t="s">
        <v>186</v>
      </c>
    </row>
    <row r="19" spans="1:9" s="9" customFormat="1" ht="13.5">
      <c r="A19" s="12">
        <f t="shared" si="0"/>
        <v>16</v>
      </c>
      <c r="B19" s="18" t="s">
        <v>40</v>
      </c>
      <c r="C19" s="18" t="str">
        <f>VLOOKUP($B19,'[1]Sheet1 (2)'!$B$2:$D$189,3,FALSE)</f>
        <v>OPERADOR DE UNIDADES DE GENERACIÓN</v>
      </c>
      <c r="D19" s="19" t="s">
        <v>22</v>
      </c>
      <c r="E19" s="22" t="s">
        <v>20</v>
      </c>
      <c r="F19" s="21" t="s">
        <v>21</v>
      </c>
      <c r="G19" s="10" t="s">
        <v>380</v>
      </c>
      <c r="H19" s="10">
        <v>42126</v>
      </c>
      <c r="I19" s="17" t="s">
        <v>187</v>
      </c>
    </row>
    <row r="20" spans="1:9" s="9" customFormat="1" ht="13.5">
      <c r="A20" s="12">
        <f t="shared" si="0"/>
        <v>17</v>
      </c>
      <c r="B20" s="18" t="s">
        <v>44</v>
      </c>
      <c r="C20" s="18" t="str">
        <f>VLOOKUP($B20,'[1]Sheet1 (2)'!$B$2:$D$189,3,FALSE)</f>
        <v>JEFE DE CENTRAL</v>
      </c>
      <c r="D20" s="23" t="s">
        <v>45</v>
      </c>
      <c r="E20" s="20" t="s">
        <v>42</v>
      </c>
      <c r="F20" s="21" t="s">
        <v>43</v>
      </c>
      <c r="G20" s="10" t="s">
        <v>380</v>
      </c>
      <c r="H20" s="10">
        <v>53103</v>
      </c>
      <c r="I20" s="17" t="s">
        <v>188</v>
      </c>
    </row>
    <row r="21" spans="1:9" s="9" customFormat="1" ht="13.5">
      <c r="A21" s="12">
        <f t="shared" si="0"/>
        <v>18</v>
      </c>
      <c r="B21" s="18" t="s">
        <v>47</v>
      </c>
      <c r="C21" s="18" t="str">
        <f>VLOOKUP($B21,'[1]Sheet1 (2)'!$B$2:$D$189,3,FALSE)</f>
        <v>AUXILIAR DE SERVICIOS - MISCELANEOS </v>
      </c>
      <c r="D21" s="19" t="s">
        <v>24</v>
      </c>
      <c r="E21" s="22" t="s">
        <v>20</v>
      </c>
      <c r="F21" s="21" t="s">
        <v>21</v>
      </c>
      <c r="G21" s="10" t="s">
        <v>380</v>
      </c>
      <c r="H21" s="10">
        <v>0</v>
      </c>
      <c r="I21" s="17" t="s">
        <v>373</v>
      </c>
    </row>
    <row r="22" spans="1:9" s="9" customFormat="1" ht="13.5">
      <c r="A22" s="12">
        <f t="shared" si="0"/>
        <v>19</v>
      </c>
      <c r="B22" s="18" t="s">
        <v>48</v>
      </c>
      <c r="C22" s="18" t="str">
        <f>VLOOKUP($B22,'[1]Sheet1 (2)'!$B$2:$D$189,3,FALSE)</f>
        <v>OPERADOR DE UNIDADES DE GENERACIÓN</v>
      </c>
      <c r="D22" s="19" t="s">
        <v>22</v>
      </c>
      <c r="E22" s="22" t="s">
        <v>20</v>
      </c>
      <c r="F22" s="21" t="s">
        <v>21</v>
      </c>
      <c r="G22" s="10" t="s">
        <v>380</v>
      </c>
      <c r="H22" s="10">
        <v>42126</v>
      </c>
      <c r="I22" s="17" t="s">
        <v>189</v>
      </c>
    </row>
    <row r="23" spans="1:9" s="9" customFormat="1" ht="13.5">
      <c r="A23" s="12">
        <f t="shared" si="0"/>
        <v>20</v>
      </c>
      <c r="B23" s="18" t="s">
        <v>49</v>
      </c>
      <c r="C23" s="18" t="str">
        <f>VLOOKUP($B23,'[1]Sheet1 (2)'!$B$2:$D$189,3,FALSE)</f>
        <v>ASISTENTE DE SERVICIOS DE CAMPAMENTO</v>
      </c>
      <c r="D23" s="19" t="s">
        <v>24</v>
      </c>
      <c r="E23" s="22" t="s">
        <v>20</v>
      </c>
      <c r="F23" s="21" t="s">
        <v>21</v>
      </c>
      <c r="G23" s="10" t="s">
        <v>380</v>
      </c>
      <c r="H23" s="10">
        <v>42125</v>
      </c>
      <c r="I23" s="17" t="s">
        <v>335</v>
      </c>
    </row>
    <row r="24" spans="1:9" s="9" customFormat="1" ht="13.5">
      <c r="A24" s="12">
        <f t="shared" si="0"/>
        <v>21</v>
      </c>
      <c r="B24" s="18" t="s">
        <v>50</v>
      </c>
      <c r="C24" s="18" t="str">
        <f>VLOOKUP($B24,'[1]Sheet1 (2)'!$B$2:$D$189,3,FALSE)</f>
        <v>AUXILIAR DE SERVICIOS GENERALES</v>
      </c>
      <c r="D24" s="19" t="s">
        <v>24</v>
      </c>
      <c r="E24" s="22" t="s">
        <v>20</v>
      </c>
      <c r="F24" s="21" t="s">
        <v>21</v>
      </c>
      <c r="G24" s="10" t="s">
        <v>380</v>
      </c>
      <c r="H24" s="10">
        <v>0</v>
      </c>
      <c r="I24" s="17" t="s">
        <v>305</v>
      </c>
    </row>
    <row r="25" spans="1:9" s="9" customFormat="1" ht="13.5">
      <c r="A25" s="12">
        <f t="shared" si="0"/>
        <v>22</v>
      </c>
      <c r="B25" s="18" t="s">
        <v>51</v>
      </c>
      <c r="C25" s="18" t="str">
        <f>VLOOKUP($B25,'[1]Sheet1 (2)'!$B$2:$D$189,3,FALSE)</f>
        <v>SUPERVISOR DE MANTENIMIENTO MECANICO</v>
      </c>
      <c r="D25" s="19" t="s">
        <v>52</v>
      </c>
      <c r="E25" s="20" t="s">
        <v>42</v>
      </c>
      <c r="F25" s="21" t="s">
        <v>43</v>
      </c>
      <c r="G25" s="10" t="s">
        <v>380</v>
      </c>
      <c r="H25" s="10">
        <v>53208</v>
      </c>
      <c r="I25" s="17" t="s">
        <v>190</v>
      </c>
    </row>
    <row r="26" spans="1:9" s="9" customFormat="1" ht="13.5">
      <c r="A26" s="12">
        <f t="shared" si="0"/>
        <v>23</v>
      </c>
      <c r="B26" s="18" t="s">
        <v>283</v>
      </c>
      <c r="C26" s="18" t="str">
        <f>VLOOKUP($B26,'[1]Sheet1 (2)'!$B$2:$D$189,3,FALSE)</f>
        <v>ESPECIALISTA DE CALIDAD Y PROCESOS</v>
      </c>
      <c r="D26" s="19" t="s">
        <v>85</v>
      </c>
      <c r="E26" s="20" t="s">
        <v>27</v>
      </c>
      <c r="F26" s="21" t="s">
        <v>28</v>
      </c>
      <c r="G26" s="10" t="s">
        <v>380</v>
      </c>
      <c r="H26" s="10">
        <v>51139</v>
      </c>
      <c r="I26" s="17" t="s">
        <v>284</v>
      </c>
    </row>
    <row r="27" spans="1:9" s="9" customFormat="1" ht="13.5">
      <c r="A27" s="12">
        <f t="shared" si="0"/>
        <v>24</v>
      </c>
      <c r="B27" s="18" t="s">
        <v>53</v>
      </c>
      <c r="C27" s="18" t="str">
        <f>VLOOKUP($B27,'[1]Sheet1 (2)'!$B$2:$D$189,3,FALSE)</f>
        <v>OPERADOR DE UNIDADES DE GENERACIÓN</v>
      </c>
      <c r="D27" s="19" t="s">
        <v>22</v>
      </c>
      <c r="E27" s="22" t="s">
        <v>20</v>
      </c>
      <c r="F27" s="21" t="s">
        <v>21</v>
      </c>
      <c r="G27" s="10" t="s">
        <v>380</v>
      </c>
      <c r="H27" s="10">
        <v>42126</v>
      </c>
      <c r="I27" s="17" t="s">
        <v>191</v>
      </c>
    </row>
    <row r="28" spans="1:9" s="9" customFormat="1" ht="13.5">
      <c r="A28" s="12">
        <f t="shared" si="0"/>
        <v>25</v>
      </c>
      <c r="B28" s="18" t="s">
        <v>400</v>
      </c>
      <c r="C28" s="18" t="str">
        <f>VLOOKUP($B28,'[1]Sheet1 (2)'!$B$2:$D$189,3,FALSE)</f>
        <v>ESPECIALISTA DE HIDROLOGIA</v>
      </c>
      <c r="D28" s="19" t="s">
        <v>37</v>
      </c>
      <c r="E28" s="22" t="s">
        <v>20</v>
      </c>
      <c r="F28" s="21" t="s">
        <v>21</v>
      </c>
      <c r="G28" s="10" t="s">
        <v>380</v>
      </c>
      <c r="H28" s="10">
        <v>42204</v>
      </c>
      <c r="I28" s="17" t="s">
        <v>401</v>
      </c>
    </row>
    <row r="29" spans="1:9" s="9" customFormat="1" ht="13.5">
      <c r="A29" s="12">
        <f t="shared" si="0"/>
        <v>26</v>
      </c>
      <c r="B29" s="18" t="s">
        <v>419</v>
      </c>
      <c r="C29" s="18" t="str">
        <f>VLOOKUP($B29,'[1]Sheet1 (2)'!$B$2:$D$189,3,FALSE)</f>
        <v>ASISTENTE DE BODEGA E INVENTARIOS</v>
      </c>
      <c r="D29" s="19" t="s">
        <v>41</v>
      </c>
      <c r="E29" s="22" t="s">
        <v>20</v>
      </c>
      <c r="F29" s="21" t="s">
        <v>21</v>
      </c>
      <c r="G29" s="10" t="s">
        <v>380</v>
      </c>
      <c r="H29" s="10">
        <v>42504</v>
      </c>
      <c r="I29" s="17" t="s">
        <v>420</v>
      </c>
    </row>
    <row r="30" spans="1:9" s="9" customFormat="1" ht="13.5">
      <c r="A30" s="12">
        <f t="shared" si="0"/>
        <v>27</v>
      </c>
      <c r="B30" s="24" t="s">
        <v>55</v>
      </c>
      <c r="C30" s="18" t="str">
        <f>VLOOKUP($B30,'[1]Sheet1 (2)'!$B$2:$D$189,3,FALSE)</f>
        <v>AUXILIAR DE SERVICIOS DE MANT. CIVIL</v>
      </c>
      <c r="D30" s="19" t="s">
        <v>37</v>
      </c>
      <c r="E30" s="22" t="s">
        <v>20</v>
      </c>
      <c r="F30" s="21" t="s">
        <v>21</v>
      </c>
      <c r="G30" s="10" t="s">
        <v>380</v>
      </c>
      <c r="H30" s="10">
        <v>0</v>
      </c>
      <c r="I30" s="17" t="s">
        <v>336</v>
      </c>
    </row>
    <row r="31" spans="1:9" s="9" customFormat="1" ht="13.5">
      <c r="A31" s="12">
        <f t="shared" si="0"/>
        <v>28</v>
      </c>
      <c r="B31" s="24" t="s">
        <v>326</v>
      </c>
      <c r="C31" s="18" t="str">
        <f>VLOOKUP($B31,'[1]Sheet1 (2)'!$B$2:$D$189,3,FALSE)</f>
        <v>MECANICO</v>
      </c>
      <c r="D31" s="19" t="s">
        <v>52</v>
      </c>
      <c r="E31" s="22" t="s">
        <v>20</v>
      </c>
      <c r="F31" s="21" t="s">
        <v>21</v>
      </c>
      <c r="G31" s="10" t="s">
        <v>380</v>
      </c>
      <c r="H31" s="10">
        <v>42109</v>
      </c>
      <c r="I31" s="17" t="s">
        <v>327</v>
      </c>
    </row>
    <row r="32" spans="1:9" s="9" customFormat="1" ht="13.5">
      <c r="A32" s="12">
        <f t="shared" si="0"/>
        <v>29</v>
      </c>
      <c r="B32" s="38" t="s">
        <v>410</v>
      </c>
      <c r="C32" s="18" t="s">
        <v>421</v>
      </c>
      <c r="D32" s="35" t="s">
        <v>94</v>
      </c>
      <c r="E32" s="32" t="s">
        <v>27</v>
      </c>
      <c r="F32" s="10" t="s">
        <v>28</v>
      </c>
      <c r="G32" s="10" t="s">
        <v>380</v>
      </c>
      <c r="H32" s="10">
        <v>51118</v>
      </c>
      <c r="I32" s="17" t="s">
        <v>411</v>
      </c>
    </row>
    <row r="33" spans="1:9" s="9" customFormat="1" ht="13.5">
      <c r="A33" s="12">
        <f t="shared" si="0"/>
        <v>30</v>
      </c>
      <c r="B33" s="24" t="s">
        <v>274</v>
      </c>
      <c r="C33" s="18" t="str">
        <f>VLOOKUP($B33,'[1]Sheet1 (2)'!$B$2:$D$189,3,FALSE)</f>
        <v>TECNICO DE MANTENIMIENTO DE INFRAESTRUCTURA CIVIL</v>
      </c>
      <c r="D33" s="19" t="s">
        <v>37</v>
      </c>
      <c r="E33" s="20" t="s">
        <v>42</v>
      </c>
      <c r="F33" s="21" t="s">
        <v>43</v>
      </c>
      <c r="G33" s="10" t="s">
        <v>380</v>
      </c>
      <c r="H33" s="10">
        <v>53109</v>
      </c>
      <c r="I33" s="17" t="s">
        <v>192</v>
      </c>
    </row>
    <row r="34" spans="1:9" s="9" customFormat="1" ht="13.5">
      <c r="A34" s="12">
        <f t="shared" si="0"/>
        <v>31</v>
      </c>
      <c r="B34" s="18" t="s">
        <v>56</v>
      </c>
      <c r="C34" s="18" t="str">
        <f>VLOOKUP($B34,'[1]Sheet1 (2)'!$B$2:$D$189,3,FALSE)</f>
        <v>ASISTENTE ELECTRICO</v>
      </c>
      <c r="D34" s="19" t="s">
        <v>35</v>
      </c>
      <c r="E34" s="22" t="s">
        <v>20</v>
      </c>
      <c r="F34" s="21" t="s">
        <v>21</v>
      </c>
      <c r="G34" s="10" t="s">
        <v>380</v>
      </c>
      <c r="H34" s="10">
        <v>42130</v>
      </c>
      <c r="I34" s="17" t="s">
        <v>193</v>
      </c>
    </row>
    <row r="35" spans="1:9" s="9" customFormat="1" ht="13.5">
      <c r="A35" s="12">
        <f t="shared" si="0"/>
        <v>32</v>
      </c>
      <c r="B35" s="18" t="s">
        <v>57</v>
      </c>
      <c r="C35" s="18" t="str">
        <f>VLOOKUP($B35,'[1]Sheet1 (2)'!$B$2:$D$189,3,FALSE)</f>
        <v>AUXILIAR DE SERVICIOS - MISCELANEOS</v>
      </c>
      <c r="D35" s="19" t="s">
        <v>24</v>
      </c>
      <c r="E35" s="20" t="s">
        <v>42</v>
      </c>
      <c r="F35" s="21" t="s">
        <v>43</v>
      </c>
      <c r="G35" s="10" t="s">
        <v>380</v>
      </c>
      <c r="H35" s="10">
        <v>0</v>
      </c>
      <c r="I35" s="17" t="s">
        <v>337</v>
      </c>
    </row>
    <row r="36" spans="1:9" s="9" customFormat="1" ht="13.5">
      <c r="A36" s="12">
        <f t="shared" si="0"/>
        <v>33</v>
      </c>
      <c r="B36" s="18" t="s">
        <v>58</v>
      </c>
      <c r="C36" s="18" t="str">
        <f>VLOOKUP($B36,'[1]Sheet1 (2)'!$B$2:$D$189,3,FALSE)</f>
        <v>ESPECIALISTA DE SEGURIDAD LABORAL</v>
      </c>
      <c r="D36" s="19" t="s">
        <v>59</v>
      </c>
      <c r="E36" s="22" t="s">
        <v>20</v>
      </c>
      <c r="F36" s="21" t="s">
        <v>21</v>
      </c>
      <c r="G36" s="10" t="s">
        <v>380</v>
      </c>
      <c r="H36" s="10">
        <v>42104</v>
      </c>
      <c r="I36" s="17" t="s">
        <v>306</v>
      </c>
    </row>
    <row r="37" spans="1:9" s="9" customFormat="1" ht="13.5">
      <c r="A37" s="12">
        <f t="shared" si="0"/>
        <v>34</v>
      </c>
      <c r="B37" s="18" t="s">
        <v>60</v>
      </c>
      <c r="C37" s="18" t="str">
        <f>VLOOKUP($B37,'[1]Sheet1 (2)'!$B$2:$D$189,3,FALSE)</f>
        <v>AUXILIAR DE SERVICIOS GENERALES</v>
      </c>
      <c r="D37" s="19" t="s">
        <v>24</v>
      </c>
      <c r="E37" s="22" t="s">
        <v>20</v>
      </c>
      <c r="F37" s="21" t="s">
        <v>21</v>
      </c>
      <c r="G37" s="10" t="s">
        <v>380</v>
      </c>
      <c r="H37" s="10">
        <v>0</v>
      </c>
      <c r="I37" s="17" t="s">
        <v>307</v>
      </c>
    </row>
    <row r="38" spans="1:9" s="9" customFormat="1" ht="13.5">
      <c r="A38" s="12">
        <f t="shared" si="0"/>
        <v>35</v>
      </c>
      <c r="B38" s="18" t="s">
        <v>61</v>
      </c>
      <c r="C38" s="18" t="str">
        <f>VLOOKUP($B38,'[1]Sheet1 (2)'!$B$2:$D$189,3,FALSE)</f>
        <v>OPERADOR DEL CENTRO DE CONTROL GENERACIÓN HIDRÁULICA</v>
      </c>
      <c r="D38" s="19" t="s">
        <v>22</v>
      </c>
      <c r="E38" s="22" t="s">
        <v>20</v>
      </c>
      <c r="F38" s="21" t="s">
        <v>21</v>
      </c>
      <c r="G38" s="10" t="s">
        <v>380</v>
      </c>
      <c r="H38" s="10">
        <v>42125</v>
      </c>
      <c r="I38" s="17" t="s">
        <v>194</v>
      </c>
    </row>
    <row r="39" spans="1:9" s="9" customFormat="1" ht="13.5">
      <c r="A39" s="12">
        <f t="shared" si="0"/>
        <v>36</v>
      </c>
      <c r="B39" s="25" t="s">
        <v>275</v>
      </c>
      <c r="C39" s="18" t="str">
        <f>VLOOKUP($B39,'[1]Sheet1 (2)'!$B$2:$D$189,3,FALSE)</f>
        <v>ASISTENTE ELECTRICO</v>
      </c>
      <c r="D39" s="26" t="s">
        <v>35</v>
      </c>
      <c r="E39" s="27" t="s">
        <v>20</v>
      </c>
      <c r="F39" s="28" t="s">
        <v>21</v>
      </c>
      <c r="G39" s="10" t="s">
        <v>380</v>
      </c>
      <c r="H39" s="10">
        <v>42130</v>
      </c>
      <c r="I39" s="17" t="s">
        <v>195</v>
      </c>
    </row>
    <row r="40" spans="1:9" s="9" customFormat="1" ht="13.5">
      <c r="A40" s="12">
        <f t="shared" si="0"/>
        <v>37</v>
      </c>
      <c r="B40" s="18" t="s">
        <v>62</v>
      </c>
      <c r="C40" s="18" t="str">
        <f>VLOOKUP($B40,'[1]Sheet1 (2)'!$B$2:$D$189,3,FALSE)</f>
        <v>OPERADOR DE UNIDADES DE GENERACIÓN</v>
      </c>
      <c r="D40" s="19" t="s">
        <v>22</v>
      </c>
      <c r="E40" s="22" t="s">
        <v>20</v>
      </c>
      <c r="F40" s="21" t="s">
        <v>21</v>
      </c>
      <c r="G40" s="10" t="s">
        <v>380</v>
      </c>
      <c r="H40" s="10">
        <v>42126</v>
      </c>
      <c r="I40" s="17" t="s">
        <v>196</v>
      </c>
    </row>
    <row r="41" spans="1:9" s="9" customFormat="1" ht="13.5">
      <c r="A41" s="12">
        <f t="shared" si="0"/>
        <v>38</v>
      </c>
      <c r="B41" s="18" t="s">
        <v>418</v>
      </c>
      <c r="C41" s="18" t="str">
        <f>VLOOKUP($B41,'[1]Sheet1 (2)'!$B$2:$D$189,3,FALSE)</f>
        <v>ESPECIALISTA DE GESTIÓN DOCUMENTAL Y ARCHIVO</v>
      </c>
      <c r="D41" s="19" t="s">
        <v>24</v>
      </c>
      <c r="E41" s="22" t="s">
        <v>20</v>
      </c>
      <c r="F41" s="21" t="s">
        <v>21</v>
      </c>
      <c r="G41" s="10" t="s">
        <v>380</v>
      </c>
      <c r="H41" s="10">
        <v>0</v>
      </c>
      <c r="I41" s="17" t="s">
        <v>425</v>
      </c>
    </row>
    <row r="42" spans="1:9" s="9" customFormat="1" ht="13.5">
      <c r="A42" s="12">
        <f t="shared" si="0"/>
        <v>39</v>
      </c>
      <c r="B42" s="18" t="s">
        <v>63</v>
      </c>
      <c r="C42" s="18" t="str">
        <f>VLOOKUP($B42,'[1]Sheet1 (2)'!$B$2:$D$189,3,FALSE)</f>
        <v>OPERADOR DE UNIDADES DE GENERACIÓN</v>
      </c>
      <c r="D42" s="19" t="s">
        <v>22</v>
      </c>
      <c r="E42" s="22" t="s">
        <v>20</v>
      </c>
      <c r="F42" s="21" t="s">
        <v>21</v>
      </c>
      <c r="G42" s="10" t="s">
        <v>380</v>
      </c>
      <c r="H42" s="10">
        <v>42126</v>
      </c>
      <c r="I42" s="17" t="s">
        <v>197</v>
      </c>
    </row>
    <row r="43" spans="1:9" s="9" customFormat="1" ht="13.5">
      <c r="A43" s="12">
        <f t="shared" si="0"/>
        <v>40</v>
      </c>
      <c r="B43" s="18" t="s">
        <v>285</v>
      </c>
      <c r="C43" s="18" t="str">
        <f>VLOOKUP($B43,'[1]Sheet1 (2)'!$B$2:$D$189,3,FALSE)</f>
        <v>ESPECIALISTA DE HARDWARE Y SOFTWARE</v>
      </c>
      <c r="D43" s="19" t="s">
        <v>30</v>
      </c>
      <c r="E43" s="22" t="s">
        <v>20</v>
      </c>
      <c r="F43" s="21" t="s">
        <v>21</v>
      </c>
      <c r="G43" s="10" t="s">
        <v>380</v>
      </c>
      <c r="H43" s="10">
        <v>42105</v>
      </c>
      <c r="I43" s="17" t="s">
        <v>286</v>
      </c>
    </row>
    <row r="44" spans="1:9" s="9" customFormat="1" ht="13.5">
      <c r="A44" s="12">
        <f t="shared" si="0"/>
        <v>41</v>
      </c>
      <c r="B44" s="18" t="s">
        <v>64</v>
      </c>
      <c r="C44" s="18" t="str">
        <f>VLOOKUP($B44,'[1]Sheet1 (2)'!$B$2:$D$189,3,FALSE)</f>
        <v>OPERADOR DEL CENTRO DE CONTROL</v>
      </c>
      <c r="D44" s="19" t="s">
        <v>22</v>
      </c>
      <c r="E44" s="20" t="s">
        <v>42</v>
      </c>
      <c r="F44" s="21" t="s">
        <v>43</v>
      </c>
      <c r="G44" s="10" t="s">
        <v>380</v>
      </c>
      <c r="H44" s="10">
        <v>53201</v>
      </c>
      <c r="I44" s="17" t="s">
        <v>198</v>
      </c>
    </row>
    <row r="45" spans="1:9" s="9" customFormat="1" ht="13.5">
      <c r="A45" s="12">
        <f t="shared" si="0"/>
        <v>42</v>
      </c>
      <c r="B45" s="18" t="s">
        <v>65</v>
      </c>
      <c r="C45" s="18" t="str">
        <f>VLOOKUP($B45,'[1]Sheet1 (2)'!$B$2:$D$189,3,FALSE)</f>
        <v>SUPERVISOR DE MANTENIMIENTO ELECTRICO</v>
      </c>
      <c r="D45" s="19" t="s">
        <v>35</v>
      </c>
      <c r="E45" s="20" t="s">
        <v>42</v>
      </c>
      <c r="F45" s="21" t="s">
        <v>43</v>
      </c>
      <c r="G45" s="10" t="s">
        <v>380</v>
      </c>
      <c r="H45" s="10">
        <v>53205</v>
      </c>
      <c r="I45" s="17" t="s">
        <v>199</v>
      </c>
    </row>
    <row r="46" spans="1:9" s="9" customFormat="1" ht="12" customHeight="1">
      <c r="A46" s="12">
        <f t="shared" si="0"/>
        <v>43</v>
      </c>
      <c r="B46" s="18" t="s">
        <v>388</v>
      </c>
      <c r="C46" s="18" t="str">
        <f>VLOOKUP($B46,'[1]Sheet1 (2)'!$B$2:$D$189,3,FALSE)</f>
        <v>ESPECIALISTA JURIDICO</v>
      </c>
      <c r="D46" s="19" t="s">
        <v>24</v>
      </c>
      <c r="E46" s="20" t="s">
        <v>27</v>
      </c>
      <c r="F46" s="21" t="s">
        <v>28</v>
      </c>
      <c r="G46" s="10" t="s">
        <v>380</v>
      </c>
      <c r="H46" s="10">
        <v>51132</v>
      </c>
      <c r="I46" s="17" t="s">
        <v>386</v>
      </c>
    </row>
    <row r="47" spans="1:9" s="9" customFormat="1" ht="13.5">
      <c r="A47" s="12">
        <f t="shared" si="0"/>
        <v>44</v>
      </c>
      <c r="B47" s="18" t="s">
        <v>66</v>
      </c>
      <c r="C47" s="18" t="str">
        <f>VLOOKUP($B47,'[1]Sheet1 (2)'!$B$2:$D$189,3,FALSE)</f>
        <v>SUPERVISOR DE OPERACIÓN</v>
      </c>
      <c r="D47" s="19" t="s">
        <v>22</v>
      </c>
      <c r="E47" s="22" t="s">
        <v>20</v>
      </c>
      <c r="F47" s="21" t="s">
        <v>21</v>
      </c>
      <c r="G47" s="10" t="s">
        <v>380</v>
      </c>
      <c r="H47" s="10">
        <v>42124</v>
      </c>
      <c r="I47" s="17" t="s">
        <v>200</v>
      </c>
    </row>
    <row r="48" spans="1:9" s="9" customFormat="1" ht="13.5">
      <c r="A48" s="12">
        <f t="shared" si="0"/>
        <v>45</v>
      </c>
      <c r="B48" s="18" t="s">
        <v>67</v>
      </c>
      <c r="C48" s="18" t="str">
        <f>VLOOKUP($B48,'[1]Sheet1 (2)'!$B$2:$D$189,3,FALSE)</f>
        <v>AUXILIAR DE SERVICIOS - MISCELANEOS</v>
      </c>
      <c r="D48" s="19" t="s">
        <v>24</v>
      </c>
      <c r="E48" s="22" t="s">
        <v>20</v>
      </c>
      <c r="F48" s="21" t="s">
        <v>21</v>
      </c>
      <c r="G48" s="10" t="s">
        <v>380</v>
      </c>
      <c r="H48" s="10">
        <v>0</v>
      </c>
      <c r="I48" s="17" t="s">
        <v>338</v>
      </c>
    </row>
    <row r="49" spans="1:9" s="9" customFormat="1" ht="13.5">
      <c r="A49" s="12">
        <f t="shared" si="0"/>
        <v>46</v>
      </c>
      <c r="B49" s="30" t="s">
        <v>68</v>
      </c>
      <c r="C49" s="18" t="str">
        <f>VLOOKUP($B49,'[1]Sheet1 (2)'!$B$2:$D$189,3,FALSE)</f>
        <v>JEFE DE OPERACIÓN</v>
      </c>
      <c r="D49" s="31" t="s">
        <v>22</v>
      </c>
      <c r="E49" s="32" t="s">
        <v>20</v>
      </c>
      <c r="F49" s="10" t="s">
        <v>21</v>
      </c>
      <c r="G49" s="10" t="s">
        <v>380</v>
      </c>
      <c r="H49" s="10">
        <v>42101</v>
      </c>
      <c r="I49" s="17" t="s">
        <v>201</v>
      </c>
    </row>
    <row r="50" spans="1:9" s="9" customFormat="1" ht="13.5">
      <c r="A50" s="12">
        <f t="shared" si="0"/>
        <v>47</v>
      </c>
      <c r="B50" s="18" t="s">
        <v>69</v>
      </c>
      <c r="C50" s="18" t="str">
        <f>VLOOKUP($B50,'[1]Sheet1 (2)'!$B$2:$D$189,3,FALSE)</f>
        <v>ESPECIALISTA MEDIO AMBIENTE Y ACCION SOCIAL</v>
      </c>
      <c r="D50" s="19" t="s">
        <v>54</v>
      </c>
      <c r="E50" s="22" t="s">
        <v>20</v>
      </c>
      <c r="F50" s="21" t="s">
        <v>21</v>
      </c>
      <c r="G50" s="10" t="s">
        <v>380</v>
      </c>
      <c r="H50" s="10">
        <v>42404</v>
      </c>
      <c r="I50" s="17" t="s">
        <v>202</v>
      </c>
    </row>
    <row r="51" spans="1:9" s="9" customFormat="1" ht="13.5">
      <c r="A51" s="12">
        <f t="shared" si="0"/>
        <v>48</v>
      </c>
      <c r="B51" s="18" t="s">
        <v>70</v>
      </c>
      <c r="C51" s="18" t="str">
        <f>VLOOKUP($B51,'[1]Sheet1 (2)'!$B$2:$D$189,3,FALSE)</f>
        <v>AUXILIAR DE SERVICIOS - MISCELANEOS</v>
      </c>
      <c r="D51" s="19" t="s">
        <v>24</v>
      </c>
      <c r="E51" s="20" t="s">
        <v>42</v>
      </c>
      <c r="F51" s="21" t="s">
        <v>43</v>
      </c>
      <c r="G51" s="10" t="s">
        <v>380</v>
      </c>
      <c r="H51" s="10">
        <v>0</v>
      </c>
      <c r="I51" s="17" t="s">
        <v>339</v>
      </c>
    </row>
    <row r="52" spans="1:9" s="9" customFormat="1" ht="13.5">
      <c r="A52" s="12">
        <f t="shared" si="0"/>
        <v>49</v>
      </c>
      <c r="B52" s="18" t="s">
        <v>333</v>
      </c>
      <c r="C52" s="18" t="str">
        <f>VLOOKUP($B52,'[1]Sheet1 (2)'!$B$2:$D$189,3,FALSE)</f>
        <v>OPERADOR DE EQUIPO PESADO</v>
      </c>
      <c r="D52" s="19" t="s">
        <v>37</v>
      </c>
      <c r="E52" s="22" t="s">
        <v>20</v>
      </c>
      <c r="F52" s="21" t="s">
        <v>21</v>
      </c>
      <c r="G52" s="10" t="s">
        <v>380</v>
      </c>
      <c r="H52" s="10">
        <v>0</v>
      </c>
      <c r="I52" s="17" t="s">
        <v>374</v>
      </c>
    </row>
    <row r="53" spans="1:9" s="9" customFormat="1" ht="13.5">
      <c r="A53" s="12">
        <f t="shared" si="0"/>
        <v>50</v>
      </c>
      <c r="B53" s="18" t="s">
        <v>71</v>
      </c>
      <c r="C53" s="18" t="str">
        <f>VLOOKUP($B53,'[1]Sheet1 (2)'!$B$2:$D$189,3,FALSE)</f>
        <v>ASISTENTE DE SUBGERENCIA</v>
      </c>
      <c r="D53" s="19" t="s">
        <v>381</v>
      </c>
      <c r="E53" s="22" t="s">
        <v>27</v>
      </c>
      <c r="F53" s="21" t="s">
        <v>28</v>
      </c>
      <c r="G53" s="10" t="s">
        <v>380</v>
      </c>
      <c r="H53" s="10">
        <v>51105</v>
      </c>
      <c r="I53" s="17" t="s">
        <v>203</v>
      </c>
    </row>
    <row r="54" spans="1:9" s="9" customFormat="1" ht="13.5">
      <c r="A54" s="12">
        <f t="shared" si="0"/>
        <v>51</v>
      </c>
      <c r="B54" s="18" t="s">
        <v>268</v>
      </c>
      <c r="C54" s="18" t="str">
        <f>VLOOKUP($B54,'[1]Sheet1 (2)'!$B$2:$D$189,3,FALSE)</f>
        <v>ASISTENTE ADMINISTRATIVO</v>
      </c>
      <c r="D54" s="19" t="s">
        <v>24</v>
      </c>
      <c r="E54" s="22" t="s">
        <v>42</v>
      </c>
      <c r="F54" s="21" t="s">
        <v>43</v>
      </c>
      <c r="G54" s="10" t="s">
        <v>380</v>
      </c>
      <c r="H54" s="10">
        <v>53101</v>
      </c>
      <c r="I54" s="17" t="s">
        <v>308</v>
      </c>
    </row>
    <row r="55" spans="1:9" s="9" customFormat="1" ht="13.5">
      <c r="A55" s="12">
        <f t="shared" si="0"/>
        <v>52</v>
      </c>
      <c r="B55" s="20" t="s">
        <v>322</v>
      </c>
      <c r="C55" s="18" t="str">
        <f>VLOOKUP($B55,'[1]Sheet1 (2)'!$B$2:$D$189,3,FALSE)</f>
        <v>JEFE DE MANTENIMIENTO MECÁNICO MLDW</v>
      </c>
      <c r="D55" s="19" t="s">
        <v>52</v>
      </c>
      <c r="E55" s="22" t="s">
        <v>20</v>
      </c>
      <c r="F55" s="21" t="s">
        <v>21</v>
      </c>
      <c r="G55" s="10" t="s">
        <v>380</v>
      </c>
      <c r="H55" s="10">
        <v>42108</v>
      </c>
      <c r="I55" s="17" t="s">
        <v>323</v>
      </c>
    </row>
    <row r="56" spans="1:9" s="9" customFormat="1" ht="13.5">
      <c r="A56" s="12">
        <f t="shared" si="0"/>
        <v>53</v>
      </c>
      <c r="B56" s="18" t="s">
        <v>72</v>
      </c>
      <c r="C56" s="18" t="str">
        <f>VLOOKUP($B56,'[1]Sheet1 (2)'!$B$2:$D$189,3,FALSE)</f>
        <v>MEDICO OCUPACIONAL</v>
      </c>
      <c r="D56" s="19" t="s">
        <v>59</v>
      </c>
      <c r="E56" s="22" t="s">
        <v>20</v>
      </c>
      <c r="F56" s="21" t="s">
        <v>21</v>
      </c>
      <c r="G56" s="10" t="s">
        <v>380</v>
      </c>
      <c r="H56" s="10">
        <v>42102</v>
      </c>
      <c r="I56" s="17" t="s">
        <v>204</v>
      </c>
    </row>
    <row r="57" spans="1:9" s="9" customFormat="1" ht="13.5">
      <c r="A57" s="12">
        <f t="shared" si="0"/>
        <v>54</v>
      </c>
      <c r="B57" s="18" t="s">
        <v>73</v>
      </c>
      <c r="C57" s="18" t="str">
        <f>VLOOKUP($B57,'[1]Sheet1 (2)'!$B$2:$D$189,3,FALSE)</f>
        <v>AUXILIAR DE SERVICIOS - MISCELANEOS</v>
      </c>
      <c r="D57" s="19" t="s">
        <v>54</v>
      </c>
      <c r="E57" s="22" t="s">
        <v>20</v>
      </c>
      <c r="F57" s="21" t="s">
        <v>21</v>
      </c>
      <c r="G57" s="10" t="s">
        <v>380</v>
      </c>
      <c r="H57" s="10">
        <v>0</v>
      </c>
      <c r="I57" s="17" t="s">
        <v>340</v>
      </c>
    </row>
    <row r="58" spans="1:9" s="9" customFormat="1" ht="13.5">
      <c r="A58" s="12">
        <f t="shared" si="0"/>
        <v>55</v>
      </c>
      <c r="B58" s="18" t="s">
        <v>414</v>
      </c>
      <c r="C58" s="18" t="str">
        <f>VLOOKUP($B58,'[1]Sheet1 (2)'!$B$2:$D$189,3,FALSE)</f>
        <v>MEDICO</v>
      </c>
      <c r="D58" s="19" t="s">
        <v>59</v>
      </c>
      <c r="E58" s="22" t="s">
        <v>20</v>
      </c>
      <c r="F58" s="21" t="s">
        <v>21</v>
      </c>
      <c r="G58" s="10" t="s">
        <v>380</v>
      </c>
      <c r="H58" s="10">
        <v>42408</v>
      </c>
      <c r="I58" s="17" t="s">
        <v>415</v>
      </c>
    </row>
    <row r="59" spans="1:9" s="9" customFormat="1" ht="13.5">
      <c r="A59" s="12">
        <f t="shared" si="0"/>
        <v>56</v>
      </c>
      <c r="B59" s="18" t="s">
        <v>406</v>
      </c>
      <c r="C59" s="18" t="str">
        <f>VLOOKUP($B59,'[1]Sheet1 (2)'!$B$2:$D$189,3,FALSE)</f>
        <v>SUBGERENTE DE PRODUCCION</v>
      </c>
      <c r="D59" s="19" t="s">
        <v>45</v>
      </c>
      <c r="E59" s="20" t="s">
        <v>27</v>
      </c>
      <c r="F59" s="21" t="s">
        <v>28</v>
      </c>
      <c r="G59" s="10" t="s">
        <v>380</v>
      </c>
      <c r="H59" s="10">
        <v>51108</v>
      </c>
      <c r="I59" s="17" t="s">
        <v>409</v>
      </c>
    </row>
    <row r="60" spans="1:9" s="9" customFormat="1" ht="13.5">
      <c r="A60" s="12">
        <f t="shared" si="0"/>
        <v>57</v>
      </c>
      <c r="B60" s="18" t="s">
        <v>407</v>
      </c>
      <c r="C60" s="18" t="str">
        <f>VLOOKUP($B60,'[1]Sheet1 (2)'!$B$2:$D$189,3,FALSE)</f>
        <v>ESPECIALISTA DE SEGURIDAD LABORAL</v>
      </c>
      <c r="D60" s="19" t="s">
        <v>59</v>
      </c>
      <c r="E60" s="22" t="s">
        <v>42</v>
      </c>
      <c r="F60" s="21" t="s">
        <v>43</v>
      </c>
      <c r="G60" s="10" t="s">
        <v>380</v>
      </c>
      <c r="H60" s="10">
        <v>53112</v>
      </c>
      <c r="I60" s="17" t="s">
        <v>385</v>
      </c>
    </row>
    <row r="61" spans="1:9" s="9" customFormat="1" ht="13.5">
      <c r="A61" s="12">
        <f t="shared" si="0"/>
        <v>58</v>
      </c>
      <c r="B61" s="18" t="s">
        <v>341</v>
      </c>
      <c r="C61" s="18" t="str">
        <f>VLOOKUP($B61,'[1]Sheet1 (2)'!$B$2:$D$189,3,FALSE)</f>
        <v>ESPECIALISTA MANTENIMIENTO ELECTRICO </v>
      </c>
      <c r="D61" s="19" t="s">
        <v>35</v>
      </c>
      <c r="E61" s="22" t="s">
        <v>20</v>
      </c>
      <c r="F61" s="21" t="s">
        <v>21</v>
      </c>
      <c r="G61" s="10" t="s">
        <v>380</v>
      </c>
      <c r="H61" s="10">
        <v>42130</v>
      </c>
      <c r="I61" s="17" t="s">
        <v>342</v>
      </c>
    </row>
    <row r="62" spans="1:9" s="9" customFormat="1" ht="13.5">
      <c r="A62" s="12">
        <f t="shared" si="0"/>
        <v>59</v>
      </c>
      <c r="B62" s="18" t="s">
        <v>74</v>
      </c>
      <c r="C62" s="18" t="str">
        <f>VLOOKUP($B62,'[1]Sheet1 (2)'!$B$2:$D$189,3,FALSE)</f>
        <v>AUXILIAR DE SERVICIOS GENERALES</v>
      </c>
      <c r="D62" s="19" t="s">
        <v>24</v>
      </c>
      <c r="E62" s="20" t="s">
        <v>42</v>
      </c>
      <c r="F62" s="21" t="s">
        <v>43</v>
      </c>
      <c r="G62" s="10" t="s">
        <v>380</v>
      </c>
      <c r="H62" s="10">
        <v>0</v>
      </c>
      <c r="I62" s="17" t="s">
        <v>205</v>
      </c>
    </row>
    <row r="63" spans="1:9" s="9" customFormat="1" ht="13.5">
      <c r="A63" s="12">
        <f t="shared" si="0"/>
        <v>60</v>
      </c>
      <c r="B63" s="18" t="s">
        <v>276</v>
      </c>
      <c r="C63" s="18" t="str">
        <f>VLOOKUP($B63,'[1]Sheet1 (2)'!$B$2:$D$189,3,FALSE)</f>
        <v>AUXILIAR DE SERVICIOS - MISCELANEOS</v>
      </c>
      <c r="D63" s="19" t="s">
        <v>24</v>
      </c>
      <c r="E63" s="22" t="s">
        <v>20</v>
      </c>
      <c r="F63" s="21" t="s">
        <v>21</v>
      </c>
      <c r="G63" s="10" t="s">
        <v>380</v>
      </c>
      <c r="H63" s="10">
        <v>0</v>
      </c>
      <c r="I63" s="17" t="s">
        <v>343</v>
      </c>
    </row>
    <row r="64" spans="1:9" s="9" customFormat="1" ht="13.5">
      <c r="A64" s="12">
        <f t="shared" si="0"/>
        <v>61</v>
      </c>
      <c r="B64" s="24" t="s">
        <v>75</v>
      </c>
      <c r="C64" s="18" t="str">
        <f>VLOOKUP($B64,'[1]Sheet1 (2)'!$B$2:$D$189,3,FALSE)</f>
        <v>ANALISTA DE MONITOREO</v>
      </c>
      <c r="D64" s="19" t="s">
        <v>37</v>
      </c>
      <c r="E64" s="22" t="s">
        <v>20</v>
      </c>
      <c r="F64" s="21" t="s">
        <v>21</v>
      </c>
      <c r="G64" s="10" t="s">
        <v>380</v>
      </c>
      <c r="H64" s="10">
        <v>42202</v>
      </c>
      <c r="I64" s="17" t="s">
        <v>206</v>
      </c>
    </row>
    <row r="65" spans="1:9" s="9" customFormat="1" ht="13.5">
      <c r="A65" s="12">
        <f t="shared" si="0"/>
        <v>62</v>
      </c>
      <c r="B65" s="18" t="s">
        <v>76</v>
      </c>
      <c r="C65" s="18" t="str">
        <f>VLOOKUP($B65,'[1]Sheet1 (2)'!$B$2:$D$189,3,FALSE)</f>
        <v>ASISTENTE DE BODEGA E INVENTARIOS</v>
      </c>
      <c r="D65" s="19" t="s">
        <v>41</v>
      </c>
      <c r="E65" s="22" t="s">
        <v>20</v>
      </c>
      <c r="F65" s="21" t="s">
        <v>21</v>
      </c>
      <c r="G65" s="10" t="s">
        <v>380</v>
      </c>
      <c r="H65" s="10">
        <v>42504</v>
      </c>
      <c r="I65" s="17" t="s">
        <v>309</v>
      </c>
    </row>
    <row r="66" spans="1:9" s="9" customFormat="1" ht="13.5">
      <c r="A66" s="12">
        <f t="shared" si="0"/>
        <v>63</v>
      </c>
      <c r="B66" s="18" t="s">
        <v>77</v>
      </c>
      <c r="C66" s="18" t="str">
        <f>VLOOKUP($B66,'[1]Sheet1 (2)'!$B$2:$D$189,3,FALSE)</f>
        <v>ASISTENTE DE GESTIÓN SOCIAL Y AMBIENTAL</v>
      </c>
      <c r="D66" s="19" t="s">
        <v>54</v>
      </c>
      <c r="E66" s="20" t="s">
        <v>42</v>
      </c>
      <c r="F66" s="21" t="s">
        <v>43</v>
      </c>
      <c r="G66" s="10" t="s">
        <v>380</v>
      </c>
      <c r="H66" s="10">
        <v>53116</v>
      </c>
      <c r="I66" s="17" t="s">
        <v>207</v>
      </c>
    </row>
    <row r="67" spans="1:9" s="9" customFormat="1" ht="13.5">
      <c r="A67" s="12">
        <f t="shared" si="0"/>
        <v>64</v>
      </c>
      <c r="B67" s="18" t="s">
        <v>426</v>
      </c>
      <c r="C67" s="18" t="str">
        <f>VLOOKUP($B67,'[1]Sheet1 (2)'!$B$2:$D$189,3,FALSE)</f>
        <v>AUXILIAR DE SERVICIOS GENERALES</v>
      </c>
      <c r="D67" s="19" t="s">
        <v>24</v>
      </c>
      <c r="E67" s="22" t="s">
        <v>20</v>
      </c>
      <c r="F67" s="21" t="s">
        <v>21</v>
      </c>
      <c r="G67" s="10" t="s">
        <v>380</v>
      </c>
      <c r="H67" s="10">
        <v>0</v>
      </c>
      <c r="I67" s="17" t="s">
        <v>428</v>
      </c>
    </row>
    <row r="68" spans="1:9" s="9" customFormat="1" ht="13.5">
      <c r="A68" s="12">
        <f t="shared" si="0"/>
        <v>65</v>
      </c>
      <c r="B68" s="18" t="s">
        <v>287</v>
      </c>
      <c r="C68" s="18" t="str">
        <f>VLOOKUP($B68,'[1]Sheet1 (2)'!$B$2:$D$189,3,FALSE)</f>
        <v>ASISTENTE DE BODEGA E INVENTARIOS</v>
      </c>
      <c r="D68" s="19" t="s">
        <v>41</v>
      </c>
      <c r="E68" s="22" t="s">
        <v>20</v>
      </c>
      <c r="F68" s="21" t="s">
        <v>21</v>
      </c>
      <c r="G68" s="10" t="s">
        <v>380</v>
      </c>
      <c r="H68" s="10">
        <v>42506</v>
      </c>
      <c r="I68" s="17" t="s">
        <v>288</v>
      </c>
    </row>
    <row r="69" spans="1:9" s="9" customFormat="1" ht="13.5">
      <c r="A69" s="12">
        <f t="shared" si="0"/>
        <v>66</v>
      </c>
      <c r="B69" s="18" t="s">
        <v>277</v>
      </c>
      <c r="C69" s="18" t="str">
        <f>VLOOKUP($B69,'[1]Sheet1 (2)'!$B$2:$D$189,3,FALSE)</f>
        <v>MECANICO</v>
      </c>
      <c r="D69" s="19" t="s">
        <v>52</v>
      </c>
      <c r="E69" s="20" t="s">
        <v>42</v>
      </c>
      <c r="F69" s="21" t="s">
        <v>43</v>
      </c>
      <c r="G69" s="10" t="s">
        <v>380</v>
      </c>
      <c r="H69" s="10">
        <v>53209</v>
      </c>
      <c r="I69" s="17" t="s">
        <v>208</v>
      </c>
    </row>
    <row r="70" spans="1:9" s="9" customFormat="1" ht="13.5">
      <c r="A70" s="12">
        <f t="shared" si="0"/>
        <v>67</v>
      </c>
      <c r="B70" s="18" t="s">
        <v>78</v>
      </c>
      <c r="C70" s="18" t="str">
        <f>VLOOKUP($B70,'[1]Sheet1 (2)'!$B$2:$D$189,3,FALSE)</f>
        <v>ASISTENTE DE SERVICIOS DE CAMPAMENTO</v>
      </c>
      <c r="D70" s="19" t="s">
        <v>24</v>
      </c>
      <c r="E70" s="22" t="s">
        <v>20</v>
      </c>
      <c r="F70" s="21" t="s">
        <v>21</v>
      </c>
      <c r="G70" s="10" t="s">
        <v>380</v>
      </c>
      <c r="H70" s="10">
        <v>42302</v>
      </c>
      <c r="I70" s="17" t="s">
        <v>292</v>
      </c>
    </row>
    <row r="71" spans="1:9" s="9" customFormat="1" ht="13.5">
      <c r="A71" s="12">
        <f t="shared" si="0"/>
        <v>68</v>
      </c>
      <c r="B71" s="11" t="s">
        <v>399</v>
      </c>
      <c r="C71" s="11" t="s">
        <v>423</v>
      </c>
      <c r="D71" s="33" t="s">
        <v>29</v>
      </c>
      <c r="E71" s="14" t="s">
        <v>27</v>
      </c>
      <c r="F71" s="13" t="s">
        <v>28</v>
      </c>
      <c r="G71" s="13" t="s">
        <v>380</v>
      </c>
      <c r="H71" s="10">
        <v>51113</v>
      </c>
      <c r="I71" s="17" t="s">
        <v>402</v>
      </c>
    </row>
    <row r="72" spans="1:9" s="9" customFormat="1" ht="13.5">
      <c r="A72" s="12">
        <f t="shared" si="0"/>
        <v>69</v>
      </c>
      <c r="B72" s="18" t="s">
        <v>79</v>
      </c>
      <c r="C72" s="18" t="str">
        <f>VLOOKUP($B72,'[1]Sheet1 (2)'!$B$2:$D$189,3,FALSE)</f>
        <v>AUXILIAR DE SERVICIOS - MISCELANEOS</v>
      </c>
      <c r="D72" s="19" t="s">
        <v>24</v>
      </c>
      <c r="E72" s="22" t="s">
        <v>20</v>
      </c>
      <c r="F72" s="21" t="s">
        <v>21</v>
      </c>
      <c r="G72" s="10" t="s">
        <v>380</v>
      </c>
      <c r="H72" s="10">
        <v>0</v>
      </c>
      <c r="I72" s="17" t="s">
        <v>344</v>
      </c>
    </row>
    <row r="73" spans="1:9" s="9" customFormat="1" ht="13.5">
      <c r="A73" s="12">
        <f t="shared" si="0"/>
        <v>70</v>
      </c>
      <c r="B73" s="18" t="s">
        <v>80</v>
      </c>
      <c r="C73" s="18" t="str">
        <f>VLOOKUP($B73,'[1]Sheet1 (2)'!$B$2:$D$189,3,FALSE)</f>
        <v>ESPECIALISTA DE GESTION SOCIAL Y AMBIENTAL </v>
      </c>
      <c r="D73" s="19" t="s">
        <v>54</v>
      </c>
      <c r="E73" s="20" t="s">
        <v>42</v>
      </c>
      <c r="F73" s="21" t="s">
        <v>43</v>
      </c>
      <c r="G73" s="10" t="s">
        <v>380</v>
      </c>
      <c r="H73" s="10">
        <v>53114</v>
      </c>
      <c r="I73" s="17" t="s">
        <v>209</v>
      </c>
    </row>
    <row r="74" spans="1:9" s="9" customFormat="1" ht="13.5">
      <c r="A74" s="12">
        <f t="shared" si="0"/>
        <v>71</v>
      </c>
      <c r="B74" s="18" t="s">
        <v>81</v>
      </c>
      <c r="C74" s="18" t="str">
        <f>VLOOKUP($B74,'[1]Sheet1 (2)'!$B$2:$D$189,3,FALSE)</f>
        <v>OPERADOR DEL CENTRO DE CONTROL GENERACIÓN HIDRÁULICA</v>
      </c>
      <c r="D74" s="19" t="s">
        <v>22</v>
      </c>
      <c r="E74" s="22" t="s">
        <v>20</v>
      </c>
      <c r="F74" s="21" t="s">
        <v>21</v>
      </c>
      <c r="G74" s="10" t="s">
        <v>380</v>
      </c>
      <c r="H74" s="10">
        <v>42125</v>
      </c>
      <c r="I74" s="17" t="s">
        <v>210</v>
      </c>
    </row>
    <row r="75" spans="1:9" s="9" customFormat="1" ht="13.5">
      <c r="A75" s="12">
        <f t="shared" si="0"/>
        <v>72</v>
      </c>
      <c r="B75" s="18" t="s">
        <v>82</v>
      </c>
      <c r="C75" s="18" t="str">
        <f>VLOOKUP($B75,'[1]Sheet1 (2)'!$B$2:$D$189,3,FALSE)</f>
        <v>ESPECIALISTA DE PROGRAMACION Y CONTROL</v>
      </c>
      <c r="D75" s="19" t="s">
        <v>118</v>
      </c>
      <c r="E75" s="20" t="s">
        <v>42</v>
      </c>
      <c r="F75" s="21" t="s">
        <v>43</v>
      </c>
      <c r="G75" s="10" t="s">
        <v>380</v>
      </c>
      <c r="H75" s="10">
        <v>53105</v>
      </c>
      <c r="I75" s="17" t="s">
        <v>211</v>
      </c>
    </row>
    <row r="76" spans="1:9" s="9" customFormat="1" ht="13.5">
      <c r="A76" s="12">
        <f>A75+1</f>
        <v>73</v>
      </c>
      <c r="B76" s="18" t="s">
        <v>375</v>
      </c>
      <c r="C76" s="18" t="str">
        <f>VLOOKUP($B76,'[1]Sheet1 (2)'!$B$2:$D$189,3,FALSE)</f>
        <v>AUXILIAR DE SERVICIOS GENERALES</v>
      </c>
      <c r="D76" s="19" t="s">
        <v>24</v>
      </c>
      <c r="E76" s="20" t="s">
        <v>42</v>
      </c>
      <c r="F76" s="21" t="s">
        <v>43</v>
      </c>
      <c r="G76" s="10" t="s">
        <v>380</v>
      </c>
      <c r="H76" s="10">
        <v>0</v>
      </c>
      <c r="I76" s="17" t="s">
        <v>345</v>
      </c>
    </row>
    <row r="77" spans="1:9" s="9" customFormat="1" ht="13.5">
      <c r="A77" s="12">
        <f>A76+1</f>
        <v>74</v>
      </c>
      <c r="B77" s="18" t="s">
        <v>83</v>
      </c>
      <c r="C77" s="18" t="str">
        <f>VLOOKUP($B77,'[1]Sheet1 (2)'!$B$2:$D$189,3,FALSE)</f>
        <v>OPERADOR DEL CENTRO DE CONTROL</v>
      </c>
      <c r="D77" s="19" t="s">
        <v>22</v>
      </c>
      <c r="E77" s="20" t="s">
        <v>42</v>
      </c>
      <c r="F77" s="21" t="s">
        <v>43</v>
      </c>
      <c r="G77" s="10" t="s">
        <v>380</v>
      </c>
      <c r="H77" s="10">
        <v>53205</v>
      </c>
      <c r="I77" s="17" t="s">
        <v>212</v>
      </c>
    </row>
    <row r="78" spans="1:9" s="9" customFormat="1" ht="15">
      <c r="A78" s="51" t="s">
        <v>3</v>
      </c>
      <c r="B78" s="51"/>
      <c r="C78" s="51"/>
      <c r="D78" s="51"/>
      <c r="E78" s="51"/>
      <c r="F78" s="51"/>
      <c r="G78" s="51"/>
      <c r="H78" s="51"/>
      <c r="I78" s="51"/>
    </row>
    <row r="79" spans="1:9" s="9" customFormat="1" ht="15">
      <c r="A79" s="49" t="s">
        <v>17</v>
      </c>
      <c r="B79" s="50"/>
      <c r="C79" s="50"/>
      <c r="D79" s="50"/>
      <c r="E79" s="50"/>
      <c r="F79" s="50"/>
      <c r="G79" s="50"/>
      <c r="H79" s="50"/>
      <c r="I79" s="50"/>
    </row>
    <row r="80" spans="1:9" s="9" customFormat="1" ht="30.75">
      <c r="A80" s="2" t="s">
        <v>2</v>
      </c>
      <c r="B80" s="2" t="s">
        <v>16</v>
      </c>
      <c r="C80" s="2" t="s">
        <v>4</v>
      </c>
      <c r="D80" s="2" t="s">
        <v>15</v>
      </c>
      <c r="E80" s="2" t="s">
        <v>0</v>
      </c>
      <c r="F80" s="2" t="s">
        <v>7</v>
      </c>
      <c r="G80" s="2" t="s">
        <v>5</v>
      </c>
      <c r="H80" s="2" t="s">
        <v>6</v>
      </c>
      <c r="I80" s="7" t="s">
        <v>1</v>
      </c>
    </row>
    <row r="81" spans="1:9" s="9" customFormat="1" ht="13.5">
      <c r="A81" s="12">
        <f>A77+1</f>
        <v>75</v>
      </c>
      <c r="B81" s="18" t="s">
        <v>84</v>
      </c>
      <c r="C81" s="18" t="str">
        <f>VLOOKUP($B81,'[1]Sheet1 (2)'!$B$2:$D$189,3,FALSE)</f>
        <v>PROMOTOR DE GESTIÓN SOCIAL Y AMBIENTAL</v>
      </c>
      <c r="D81" s="26" t="s">
        <v>54</v>
      </c>
      <c r="E81" s="22" t="s">
        <v>20</v>
      </c>
      <c r="F81" s="21" t="s">
        <v>21</v>
      </c>
      <c r="G81" s="10" t="s">
        <v>380</v>
      </c>
      <c r="H81" s="10">
        <v>42402</v>
      </c>
      <c r="I81" s="17" t="s">
        <v>213</v>
      </c>
    </row>
    <row r="82" spans="1:9" s="9" customFormat="1" ht="13.5">
      <c r="A82" s="12">
        <f>A81+1</f>
        <v>76</v>
      </c>
      <c r="B82" s="18" t="s">
        <v>86</v>
      </c>
      <c r="C82" s="18" t="str">
        <f>VLOOKUP($B82,'[1]Sheet1 (2)'!$B$2:$D$189,3,FALSE)</f>
        <v>ESPECIALISTA DE TECNOLOGIA DE LA INFORMACION Y COMUNICACION</v>
      </c>
      <c r="D82" s="19" t="s">
        <v>30</v>
      </c>
      <c r="E82" s="20" t="s">
        <v>27</v>
      </c>
      <c r="F82" s="21" t="s">
        <v>28</v>
      </c>
      <c r="G82" s="10" t="s">
        <v>380</v>
      </c>
      <c r="H82" s="10">
        <v>51116</v>
      </c>
      <c r="I82" s="17" t="s">
        <v>214</v>
      </c>
    </row>
    <row r="83" spans="1:9" ht="13.5">
      <c r="A83" s="12">
        <f>A82+1</f>
        <v>77</v>
      </c>
      <c r="B83" s="18" t="s">
        <v>87</v>
      </c>
      <c r="C83" s="18" t="str">
        <f>VLOOKUP($B83,'[1]Sheet1 (2)'!$B$2:$D$189,3,FALSE)</f>
        <v>OPERADOR DE UNIDADES DE GENERACIÓN</v>
      </c>
      <c r="D83" s="19" t="s">
        <v>22</v>
      </c>
      <c r="E83" s="20" t="s">
        <v>42</v>
      </c>
      <c r="F83" s="21" t="s">
        <v>43</v>
      </c>
      <c r="G83" s="10" t="s">
        <v>380</v>
      </c>
      <c r="H83" s="10">
        <v>53205</v>
      </c>
      <c r="I83" s="17" t="s">
        <v>215</v>
      </c>
    </row>
    <row r="84" spans="1:9" s="9" customFormat="1" ht="13.5">
      <c r="A84" s="12">
        <f aca="true" t="shared" si="1" ref="A84:A95">A83+1</f>
        <v>78</v>
      </c>
      <c r="B84" s="18" t="s">
        <v>88</v>
      </c>
      <c r="C84" s="18" t="str">
        <f>VLOOKUP($B84,'[1]Sheet1 (2)'!$B$2:$D$189,3,FALSE)</f>
        <v>AUXILIAR DE SERVICIOS - MISCELANEOS</v>
      </c>
      <c r="D84" s="26" t="s">
        <v>382</v>
      </c>
      <c r="E84" s="22" t="s">
        <v>20</v>
      </c>
      <c r="F84" s="21" t="s">
        <v>21</v>
      </c>
      <c r="G84" s="10" t="s">
        <v>380</v>
      </c>
      <c r="H84" s="10">
        <v>0</v>
      </c>
      <c r="I84" s="17" t="s">
        <v>429</v>
      </c>
    </row>
    <row r="85" spans="1:9" s="9" customFormat="1" ht="13.5">
      <c r="A85" s="12">
        <f t="shared" si="1"/>
        <v>79</v>
      </c>
      <c r="B85" s="18" t="s">
        <v>89</v>
      </c>
      <c r="C85" s="18" t="str">
        <f>VLOOKUP($B85,'[1]Sheet1 (2)'!$B$2:$D$189,3,FALSE)</f>
        <v>JEFE DE ADQUISICIONES</v>
      </c>
      <c r="D85" s="19" t="s">
        <v>26</v>
      </c>
      <c r="E85" s="20" t="s">
        <v>27</v>
      </c>
      <c r="F85" s="21" t="s">
        <v>28</v>
      </c>
      <c r="G85" s="10" t="s">
        <v>380</v>
      </c>
      <c r="H85" s="10">
        <v>51102</v>
      </c>
      <c r="I85" s="17" t="s">
        <v>216</v>
      </c>
    </row>
    <row r="86" spans="1:9" s="9" customFormat="1" ht="13.5">
      <c r="A86" s="12">
        <f t="shared" si="1"/>
        <v>80</v>
      </c>
      <c r="B86" s="18" t="s">
        <v>90</v>
      </c>
      <c r="C86" s="18" t="str">
        <f>VLOOKUP($B86,'[1]Sheet1 (2)'!$B$2:$D$189,3,FALSE)</f>
        <v>ASISTENTE DE TALENTO HUMANO </v>
      </c>
      <c r="D86" s="19" t="s">
        <v>39</v>
      </c>
      <c r="E86" s="22" t="s">
        <v>20</v>
      </c>
      <c r="F86" s="21" t="s">
        <v>21</v>
      </c>
      <c r="G86" s="10" t="s">
        <v>380</v>
      </c>
      <c r="H86" s="10">
        <v>42405</v>
      </c>
      <c r="I86" s="17" t="s">
        <v>217</v>
      </c>
    </row>
    <row r="87" spans="1:9" s="9" customFormat="1" ht="13.5">
      <c r="A87" s="12">
        <f t="shared" si="1"/>
        <v>81</v>
      </c>
      <c r="B87" s="11" t="s">
        <v>91</v>
      </c>
      <c r="C87" s="11" t="s">
        <v>424</v>
      </c>
      <c r="D87" s="33" t="s">
        <v>37</v>
      </c>
      <c r="E87" s="14" t="s">
        <v>20</v>
      </c>
      <c r="F87" s="13" t="s">
        <v>21</v>
      </c>
      <c r="G87" s="13" t="s">
        <v>380</v>
      </c>
      <c r="H87" s="10">
        <v>0</v>
      </c>
      <c r="I87" s="17" t="s">
        <v>346</v>
      </c>
    </row>
    <row r="88" spans="1:9" s="9" customFormat="1" ht="13.5">
      <c r="A88" s="12">
        <f t="shared" si="1"/>
        <v>82</v>
      </c>
      <c r="B88" s="24" t="s">
        <v>272</v>
      </c>
      <c r="C88" s="18" t="str">
        <f>VLOOKUP($B88,'[1]Sheet1 (2)'!$B$2:$D$189,3,FALSE)</f>
        <v>ESPECIALISTA DE SEGUROS Y RIESGOS</v>
      </c>
      <c r="D88" s="19" t="s">
        <v>24</v>
      </c>
      <c r="E88" s="22" t="s">
        <v>27</v>
      </c>
      <c r="F88" s="21" t="s">
        <v>28</v>
      </c>
      <c r="G88" s="10" t="s">
        <v>380</v>
      </c>
      <c r="H88" s="10">
        <v>51131</v>
      </c>
      <c r="I88" s="17" t="s">
        <v>278</v>
      </c>
    </row>
    <row r="89" spans="1:9" s="9" customFormat="1" ht="13.5">
      <c r="A89" s="12">
        <f t="shared" si="1"/>
        <v>83</v>
      </c>
      <c r="B89" s="18" t="s">
        <v>92</v>
      </c>
      <c r="C89" s="18" t="str">
        <f>VLOOKUP($B89,'[1]Sheet1 (2)'!$B$2:$D$189,3,FALSE)</f>
        <v>JEFE DE MANTENIMIENTO ELECTRICO</v>
      </c>
      <c r="D89" s="19" t="s">
        <v>35</v>
      </c>
      <c r="E89" s="20" t="s">
        <v>42</v>
      </c>
      <c r="F89" s="21" t="s">
        <v>43</v>
      </c>
      <c r="G89" s="10" t="s">
        <v>380</v>
      </c>
      <c r="H89" s="10">
        <v>53204</v>
      </c>
      <c r="I89" s="17" t="s">
        <v>218</v>
      </c>
    </row>
    <row r="90" spans="1:9" s="9" customFormat="1" ht="13.5">
      <c r="A90" s="12">
        <f t="shared" si="1"/>
        <v>84</v>
      </c>
      <c r="B90" s="18" t="s">
        <v>93</v>
      </c>
      <c r="C90" s="18" t="str">
        <f>VLOOKUP($B90,'[1]Sheet1 (2)'!$B$2:$D$189,3,FALSE)</f>
        <v>ASISTENTE DE GERENCIA</v>
      </c>
      <c r="D90" s="19" t="s">
        <v>94</v>
      </c>
      <c r="E90" s="20" t="s">
        <v>27</v>
      </c>
      <c r="F90" s="21" t="s">
        <v>28</v>
      </c>
      <c r="G90" s="10" t="s">
        <v>380</v>
      </c>
      <c r="H90" s="10">
        <v>51122</v>
      </c>
      <c r="I90" s="17" t="s">
        <v>219</v>
      </c>
    </row>
    <row r="91" spans="1:9" s="9" customFormat="1" ht="13.5">
      <c r="A91" s="12">
        <f t="shared" si="1"/>
        <v>85</v>
      </c>
      <c r="B91" s="18" t="s">
        <v>95</v>
      </c>
      <c r="C91" s="18" t="str">
        <f>VLOOKUP($B91,'[1]Sheet1 (2)'!$B$2:$D$189,3,FALSE)</f>
        <v>ESPECIALISTA DE GESTION SOCIAL Y AMBIENTAL </v>
      </c>
      <c r="D91" s="19" t="s">
        <v>54</v>
      </c>
      <c r="E91" s="20" t="s">
        <v>42</v>
      </c>
      <c r="F91" s="21" t="s">
        <v>43</v>
      </c>
      <c r="G91" s="10" t="s">
        <v>380</v>
      </c>
      <c r="H91" s="10">
        <v>53115</v>
      </c>
      <c r="I91" s="17" t="s">
        <v>220</v>
      </c>
    </row>
    <row r="92" spans="1:9" s="9" customFormat="1" ht="13.5">
      <c r="A92" s="12">
        <f t="shared" si="1"/>
        <v>86</v>
      </c>
      <c r="B92" s="11" t="s">
        <v>96</v>
      </c>
      <c r="C92" s="11" t="s">
        <v>427</v>
      </c>
      <c r="D92" s="33" t="s">
        <v>29</v>
      </c>
      <c r="E92" s="14" t="s">
        <v>27</v>
      </c>
      <c r="F92" s="13" t="s">
        <v>28</v>
      </c>
      <c r="G92" s="13" t="s">
        <v>380</v>
      </c>
      <c r="H92" s="10">
        <v>51114</v>
      </c>
      <c r="I92" s="17" t="s">
        <v>221</v>
      </c>
    </row>
    <row r="93" spans="1:9" s="9" customFormat="1" ht="13.5">
      <c r="A93" s="12">
        <f t="shared" si="1"/>
        <v>87</v>
      </c>
      <c r="B93" s="18" t="s">
        <v>298</v>
      </c>
      <c r="C93" s="18" t="str">
        <f>VLOOKUP($B93,'[1]Sheet1 (2)'!$B$2:$D$189,3,FALSE)</f>
        <v>OPERADOR DE EQUIPO PESADO</v>
      </c>
      <c r="D93" s="19" t="s">
        <v>37</v>
      </c>
      <c r="E93" s="22" t="s">
        <v>20</v>
      </c>
      <c r="F93" s="21" t="s">
        <v>21</v>
      </c>
      <c r="G93" s="10" t="s">
        <v>380</v>
      </c>
      <c r="H93" s="10">
        <v>0</v>
      </c>
      <c r="I93" s="17" t="s">
        <v>299</v>
      </c>
    </row>
    <row r="94" spans="1:9" s="9" customFormat="1" ht="13.5">
      <c r="A94" s="12">
        <f t="shared" si="1"/>
        <v>88</v>
      </c>
      <c r="B94" s="18" t="s">
        <v>97</v>
      </c>
      <c r="C94" s="18" t="str">
        <f>VLOOKUP($B94,'[1]Sheet1 (2)'!$B$2:$D$189,3,FALSE)</f>
        <v>OPERADOR DEL CENTRO DE CONTROL</v>
      </c>
      <c r="D94" s="19" t="s">
        <v>22</v>
      </c>
      <c r="E94" s="20" t="s">
        <v>42</v>
      </c>
      <c r="F94" s="21" t="s">
        <v>43</v>
      </c>
      <c r="G94" s="10" t="s">
        <v>380</v>
      </c>
      <c r="H94" s="10">
        <v>53205</v>
      </c>
      <c r="I94" s="17" t="s">
        <v>222</v>
      </c>
    </row>
    <row r="95" spans="1:9" s="9" customFormat="1" ht="13.5">
      <c r="A95" s="12">
        <f t="shared" si="1"/>
        <v>89</v>
      </c>
      <c r="B95" s="18" t="s">
        <v>371</v>
      </c>
      <c r="C95" s="18" t="str">
        <f>VLOOKUP($B95,'[1]Sheet1 (2)'!$B$2:$D$189,3,FALSE)</f>
        <v>JEFE DE SEGURIDAD Y SALUD OCUPACIONAL</v>
      </c>
      <c r="D95" s="19" t="s">
        <v>59</v>
      </c>
      <c r="E95" s="22" t="s">
        <v>20</v>
      </c>
      <c r="F95" s="21" t="s">
        <v>21</v>
      </c>
      <c r="G95" s="10" t="s">
        <v>380</v>
      </c>
      <c r="H95" s="10">
        <v>42103</v>
      </c>
      <c r="I95" s="17" t="s">
        <v>372</v>
      </c>
    </row>
    <row r="96" spans="1:9" s="9" customFormat="1" ht="13.5">
      <c r="A96" s="12">
        <f aca="true" t="shared" si="2" ref="A96:A148">A95+1</f>
        <v>90</v>
      </c>
      <c r="B96" s="18" t="s">
        <v>98</v>
      </c>
      <c r="C96" s="18" t="str">
        <f>VLOOKUP($B96,'[1]Sheet1 (2)'!$B$2:$D$189,3,FALSE)</f>
        <v>JEFE DE GESTIÓN SOCIAL Y AMBIENTAL</v>
      </c>
      <c r="D96" s="19" t="s">
        <v>54</v>
      </c>
      <c r="E96" s="22" t="s">
        <v>20</v>
      </c>
      <c r="F96" s="21" t="s">
        <v>21</v>
      </c>
      <c r="G96" s="10" t="s">
        <v>380</v>
      </c>
      <c r="H96" s="10">
        <v>42401</v>
      </c>
      <c r="I96" s="17" t="s">
        <v>223</v>
      </c>
    </row>
    <row r="97" spans="1:9" s="9" customFormat="1" ht="13.5">
      <c r="A97" s="12">
        <f t="shared" si="2"/>
        <v>91</v>
      </c>
      <c r="B97" s="18" t="s">
        <v>99</v>
      </c>
      <c r="C97" s="18" t="str">
        <f>VLOOKUP($B97,'[1]Sheet1 (2)'!$B$2:$D$189,3,FALSE)</f>
        <v>AYUDANTE ELECTRICO</v>
      </c>
      <c r="D97" s="19" t="s">
        <v>35</v>
      </c>
      <c r="E97" s="20" t="s">
        <v>42</v>
      </c>
      <c r="F97" s="21" t="s">
        <v>43</v>
      </c>
      <c r="G97" s="10" t="s">
        <v>380</v>
      </c>
      <c r="H97" s="10">
        <v>53206</v>
      </c>
      <c r="I97" s="17" t="s">
        <v>310</v>
      </c>
    </row>
    <row r="98" spans="1:9" s="9" customFormat="1" ht="13.5">
      <c r="A98" s="12">
        <f t="shared" si="2"/>
        <v>92</v>
      </c>
      <c r="B98" s="24" t="s">
        <v>100</v>
      </c>
      <c r="C98" s="18" t="str">
        <f>VLOOKUP($B98,'[1]Sheet1 (2)'!$B$2:$D$189,3,FALSE)</f>
        <v>OPERADOR DE EQUIPO PESADO </v>
      </c>
      <c r="D98" s="19" t="s">
        <v>37</v>
      </c>
      <c r="E98" s="22" t="s">
        <v>20</v>
      </c>
      <c r="F98" s="21" t="s">
        <v>21</v>
      </c>
      <c r="G98" s="10" t="s">
        <v>380</v>
      </c>
      <c r="H98" s="10">
        <v>0</v>
      </c>
      <c r="I98" s="17" t="s">
        <v>347</v>
      </c>
    </row>
    <row r="99" spans="1:9" s="9" customFormat="1" ht="13.5">
      <c r="A99" s="12">
        <f t="shared" si="2"/>
        <v>93</v>
      </c>
      <c r="B99" s="18" t="s">
        <v>101</v>
      </c>
      <c r="C99" s="18" t="str">
        <f>VLOOKUP($B99,'[1]Sheet1 (2)'!$B$2:$D$189,3,FALSE)</f>
        <v>AUXILIAR DE SERVICIOS GENERALES</v>
      </c>
      <c r="D99" s="19" t="s">
        <v>24</v>
      </c>
      <c r="E99" s="22" t="s">
        <v>20</v>
      </c>
      <c r="F99" s="21" t="s">
        <v>21</v>
      </c>
      <c r="G99" s="10" t="s">
        <v>380</v>
      </c>
      <c r="H99" s="10">
        <v>0</v>
      </c>
      <c r="I99" s="17" t="s">
        <v>311</v>
      </c>
    </row>
    <row r="100" spans="1:9" s="9" customFormat="1" ht="13.5">
      <c r="A100" s="12">
        <f t="shared" si="2"/>
        <v>94</v>
      </c>
      <c r="B100" s="18" t="s">
        <v>392</v>
      </c>
      <c r="C100" s="18" t="str">
        <f>VLOOKUP($B100,'[1]Sheet1 (2)'!$B$2:$D$189,3,FALSE)</f>
        <v>ESPECIALISTA DE TECONOLOGÍA DE INFORMACIÓN Y COMUNICACIÓN</v>
      </c>
      <c r="D100" s="19" t="s">
        <v>30</v>
      </c>
      <c r="E100" s="22" t="s">
        <v>20</v>
      </c>
      <c r="F100" s="21" t="s">
        <v>21</v>
      </c>
      <c r="G100" s="10" t="s">
        <v>380</v>
      </c>
      <c r="H100" s="10">
        <v>42107</v>
      </c>
      <c r="I100" s="17" t="s">
        <v>393</v>
      </c>
    </row>
    <row r="101" spans="1:9" s="9" customFormat="1" ht="13.5">
      <c r="A101" s="12">
        <f t="shared" si="2"/>
        <v>95</v>
      </c>
      <c r="B101" s="18" t="s">
        <v>102</v>
      </c>
      <c r="C101" s="18" t="str">
        <f>VLOOKUP($B101,'[1]Sheet1 (2)'!$B$2:$D$189,3,FALSE)</f>
        <v>ESPECIALISTA DE TALENTO HUMANO</v>
      </c>
      <c r="D101" s="19" t="s">
        <v>39</v>
      </c>
      <c r="E101" s="20" t="s">
        <v>27</v>
      </c>
      <c r="F101" s="21" t="s">
        <v>28</v>
      </c>
      <c r="G101" s="10" t="s">
        <v>380</v>
      </c>
      <c r="H101" s="10">
        <v>51120</v>
      </c>
      <c r="I101" s="17" t="s">
        <v>224</v>
      </c>
    </row>
    <row r="102" spans="1:9" s="9" customFormat="1" ht="13.5">
      <c r="A102" s="12">
        <f t="shared" si="2"/>
        <v>96</v>
      </c>
      <c r="B102" s="18" t="s">
        <v>103</v>
      </c>
      <c r="C102" s="18" t="str">
        <f>VLOOKUP($B102,'[1]Sheet1 (2)'!$B$2:$D$189,3,FALSE)</f>
        <v>ENFERMERO</v>
      </c>
      <c r="D102" s="19" t="s">
        <v>59</v>
      </c>
      <c r="E102" s="20" t="s">
        <v>42</v>
      </c>
      <c r="F102" s="21" t="s">
        <v>43</v>
      </c>
      <c r="G102" s="10" t="s">
        <v>380</v>
      </c>
      <c r="H102" s="10">
        <v>53111</v>
      </c>
      <c r="I102" s="17" t="s">
        <v>225</v>
      </c>
    </row>
    <row r="103" spans="1:9" s="9" customFormat="1" ht="13.5">
      <c r="A103" s="12">
        <f t="shared" si="2"/>
        <v>97</v>
      </c>
      <c r="B103" s="18" t="s">
        <v>104</v>
      </c>
      <c r="C103" s="18" t="str">
        <f>VLOOKUP($B103,'[1]Sheet1 (2)'!$B$2:$D$189,3,FALSE)</f>
        <v>OPERADOR DE EQUIPO PESADO</v>
      </c>
      <c r="D103" s="19" t="s">
        <v>37</v>
      </c>
      <c r="E103" s="22" t="s">
        <v>20</v>
      </c>
      <c r="F103" s="21" t="s">
        <v>21</v>
      </c>
      <c r="G103" s="10" t="s">
        <v>380</v>
      </c>
      <c r="H103" s="10">
        <v>0</v>
      </c>
      <c r="I103" s="17" t="s">
        <v>312</v>
      </c>
    </row>
    <row r="104" spans="1:9" s="9" customFormat="1" ht="13.5">
      <c r="A104" s="12">
        <f t="shared" si="2"/>
        <v>98</v>
      </c>
      <c r="B104" s="18" t="s">
        <v>105</v>
      </c>
      <c r="C104" s="18" t="str">
        <f>VLOOKUP($B104,'[1]Sheet1 (2)'!$B$2:$D$189,3,FALSE)</f>
        <v>AYUDANTE MECANICO AUTOMOTRIZ</v>
      </c>
      <c r="D104" s="19" t="s">
        <v>24</v>
      </c>
      <c r="E104" s="22" t="s">
        <v>20</v>
      </c>
      <c r="F104" s="21" t="s">
        <v>21</v>
      </c>
      <c r="G104" s="10" t="s">
        <v>380</v>
      </c>
      <c r="H104" s="10">
        <v>0</v>
      </c>
      <c r="I104" s="17" t="s">
        <v>313</v>
      </c>
    </row>
    <row r="105" spans="1:9" s="9" customFormat="1" ht="13.5">
      <c r="A105" s="12">
        <f t="shared" si="2"/>
        <v>99</v>
      </c>
      <c r="B105" s="18" t="s">
        <v>106</v>
      </c>
      <c r="C105" s="18" t="str">
        <f>VLOOKUP($B105,'[1]Sheet1 (2)'!$B$2:$D$189,3,FALSE)</f>
        <v>ESPECIALISTA DE TECNOLOGÍA DE LA INFORMACIÓN Y COMUNICACIÓN</v>
      </c>
      <c r="D105" s="19" t="s">
        <v>30</v>
      </c>
      <c r="E105" s="22" t="s">
        <v>20</v>
      </c>
      <c r="F105" s="21" t="s">
        <v>21</v>
      </c>
      <c r="G105" s="10" t="s">
        <v>380</v>
      </c>
      <c r="H105" s="10">
        <v>42106</v>
      </c>
      <c r="I105" s="17" t="s">
        <v>226</v>
      </c>
    </row>
    <row r="106" spans="1:9" s="9" customFormat="1" ht="13.5">
      <c r="A106" s="12">
        <f t="shared" si="2"/>
        <v>100</v>
      </c>
      <c r="B106" s="18" t="s">
        <v>107</v>
      </c>
      <c r="C106" s="18" t="str">
        <f>VLOOKUP($B106,'[1]Sheet1 (2)'!$B$2:$D$189,3,FALSE)</f>
        <v>SUPERVISOR DE OPERACIÓN</v>
      </c>
      <c r="D106" s="19" t="s">
        <v>35</v>
      </c>
      <c r="E106" s="20" t="s">
        <v>42</v>
      </c>
      <c r="F106" s="21" t="s">
        <v>43</v>
      </c>
      <c r="G106" s="10" t="s">
        <v>380</v>
      </c>
      <c r="H106" s="10">
        <v>53203</v>
      </c>
      <c r="I106" s="17" t="s">
        <v>227</v>
      </c>
    </row>
    <row r="107" spans="1:9" s="9" customFormat="1" ht="13.5">
      <c r="A107" s="12">
        <f t="shared" si="2"/>
        <v>101</v>
      </c>
      <c r="B107" s="18" t="s">
        <v>108</v>
      </c>
      <c r="C107" s="18" t="str">
        <f>VLOOKUP($B107,'[1]Sheet1 (2)'!$B$2:$D$189,3,FALSE)</f>
        <v>AUXILIAR DE SERVICIOS - MISCELANEOS</v>
      </c>
      <c r="D107" s="19" t="s">
        <v>24</v>
      </c>
      <c r="E107" s="22" t="s">
        <v>20</v>
      </c>
      <c r="F107" s="21" t="s">
        <v>21</v>
      </c>
      <c r="G107" s="10" t="s">
        <v>380</v>
      </c>
      <c r="H107" s="10">
        <v>0</v>
      </c>
      <c r="I107" s="17" t="s">
        <v>314</v>
      </c>
    </row>
    <row r="108" spans="1:9" s="9" customFormat="1" ht="13.5">
      <c r="A108" s="12">
        <f t="shared" si="2"/>
        <v>102</v>
      </c>
      <c r="B108" s="18" t="s">
        <v>109</v>
      </c>
      <c r="C108" s="18" t="str">
        <f>VLOOKUP($B108,'[1]Sheet1 (2)'!$B$2:$D$189,3,FALSE)</f>
        <v>SUPERVISOR DE MANTENIMIENTO MECANICO</v>
      </c>
      <c r="D108" s="19" t="s">
        <v>52</v>
      </c>
      <c r="E108" s="22" t="s">
        <v>20</v>
      </c>
      <c r="F108" s="21" t="s">
        <v>21</v>
      </c>
      <c r="G108" s="10" t="s">
        <v>380</v>
      </c>
      <c r="H108" s="10">
        <v>42112</v>
      </c>
      <c r="I108" s="17" t="s">
        <v>228</v>
      </c>
    </row>
    <row r="109" spans="1:9" s="9" customFormat="1" ht="13.5">
      <c r="A109" s="12">
        <f t="shared" si="2"/>
        <v>103</v>
      </c>
      <c r="B109" s="18" t="s">
        <v>110</v>
      </c>
      <c r="C109" s="18" t="str">
        <f>VLOOKUP($B109,'[1]Sheet1 (2)'!$B$2:$D$189,3,FALSE)</f>
        <v>ESPECIALISTA DE BODEGA E INVENTARIOS</v>
      </c>
      <c r="D109" s="19" t="s">
        <v>41</v>
      </c>
      <c r="E109" s="22" t="s">
        <v>20</v>
      </c>
      <c r="F109" s="21" t="s">
        <v>21</v>
      </c>
      <c r="G109" s="10" t="s">
        <v>380</v>
      </c>
      <c r="H109" s="10">
        <v>42507</v>
      </c>
      <c r="I109" s="17" t="s">
        <v>229</v>
      </c>
    </row>
    <row r="110" spans="1:9" s="9" customFormat="1" ht="13.5">
      <c r="A110" s="12">
        <f t="shared" si="2"/>
        <v>104</v>
      </c>
      <c r="B110" s="18" t="s">
        <v>111</v>
      </c>
      <c r="C110" s="18" t="str">
        <f>VLOOKUP($B110,'[1]Sheet1 (2)'!$B$2:$D$189,3,FALSE)</f>
        <v>AUXILIAR DE SERVICIOS GENERALES</v>
      </c>
      <c r="D110" s="19" t="s">
        <v>24</v>
      </c>
      <c r="E110" s="20" t="s">
        <v>27</v>
      </c>
      <c r="F110" s="21" t="s">
        <v>28</v>
      </c>
      <c r="G110" s="10" t="s">
        <v>380</v>
      </c>
      <c r="H110" s="10">
        <v>0</v>
      </c>
      <c r="I110" s="17" t="s">
        <v>348</v>
      </c>
    </row>
    <row r="111" spans="1:9" s="9" customFormat="1" ht="13.5">
      <c r="A111" s="12">
        <f t="shared" si="2"/>
        <v>105</v>
      </c>
      <c r="B111" s="18" t="s">
        <v>112</v>
      </c>
      <c r="C111" s="18" t="str">
        <f>VLOOKUP($B111,'[1]Sheet1 (2)'!$B$2:$D$189,3,FALSE)</f>
        <v>ASISTENTE DE SERVICIOS DE CAMPAMENTO</v>
      </c>
      <c r="D111" s="19" t="s">
        <v>52</v>
      </c>
      <c r="E111" s="20" t="s">
        <v>42</v>
      </c>
      <c r="F111" s="21" t="s">
        <v>43</v>
      </c>
      <c r="G111" s="10" t="s">
        <v>380</v>
      </c>
      <c r="H111" s="10">
        <v>0</v>
      </c>
      <c r="I111" s="17" t="s">
        <v>349</v>
      </c>
    </row>
    <row r="112" spans="1:9" s="9" customFormat="1" ht="13.5">
      <c r="A112" s="12">
        <f t="shared" si="2"/>
        <v>106</v>
      </c>
      <c r="B112" s="18" t="s">
        <v>113</v>
      </c>
      <c r="C112" s="18" t="str">
        <f>VLOOKUP($B112,'[1]Sheet1 (2)'!$B$2:$D$189,3,FALSE)</f>
        <v>AYUDANTE MECANICO</v>
      </c>
      <c r="D112" s="19" t="s">
        <v>52</v>
      </c>
      <c r="E112" s="22" t="s">
        <v>20</v>
      </c>
      <c r="F112" s="21" t="s">
        <v>21</v>
      </c>
      <c r="G112" s="10" t="s">
        <v>380</v>
      </c>
      <c r="H112" s="10">
        <v>0</v>
      </c>
      <c r="I112" s="17" t="s">
        <v>350</v>
      </c>
    </row>
    <row r="113" spans="1:9" s="9" customFormat="1" ht="13.5">
      <c r="A113" s="12">
        <f t="shared" si="2"/>
        <v>107</v>
      </c>
      <c r="B113" s="18" t="s">
        <v>114</v>
      </c>
      <c r="C113" s="18" t="str">
        <f>VLOOKUP($B113,'[1]Sheet1 (2)'!$B$2:$D$189,3,FALSE)</f>
        <v>ASISTENTE ELECTRICO</v>
      </c>
      <c r="D113" s="19" t="s">
        <v>35</v>
      </c>
      <c r="E113" s="22" t="s">
        <v>20</v>
      </c>
      <c r="F113" s="21" t="s">
        <v>21</v>
      </c>
      <c r="G113" s="10" t="s">
        <v>380</v>
      </c>
      <c r="H113" s="10">
        <v>42130</v>
      </c>
      <c r="I113" s="17" t="s">
        <v>230</v>
      </c>
    </row>
    <row r="114" spans="1:9" s="9" customFormat="1" ht="13.5">
      <c r="A114" s="12">
        <f t="shared" si="2"/>
        <v>108</v>
      </c>
      <c r="B114" s="18" t="s">
        <v>115</v>
      </c>
      <c r="C114" s="18" t="str">
        <f>VLOOKUP($B114,'[1]Sheet1 (2)'!$B$2:$D$189,3,FALSE)</f>
        <v>ASISTENTE ADMINISTRATIVO</v>
      </c>
      <c r="D114" s="19" t="s">
        <v>24</v>
      </c>
      <c r="E114" s="22" t="s">
        <v>27</v>
      </c>
      <c r="F114" s="21" t="s">
        <v>28</v>
      </c>
      <c r="G114" s="10" t="s">
        <v>380</v>
      </c>
      <c r="H114" s="10">
        <v>51129</v>
      </c>
      <c r="I114" s="17" t="s">
        <v>231</v>
      </c>
    </row>
    <row r="115" spans="1:9" s="9" customFormat="1" ht="13.5">
      <c r="A115" s="12">
        <f t="shared" si="2"/>
        <v>109</v>
      </c>
      <c r="B115" s="18" t="s">
        <v>116</v>
      </c>
      <c r="C115" s="18" t="str">
        <f>VLOOKUP($B115,'[1]Sheet1 (2)'!$B$2:$D$189,3,FALSE)</f>
        <v>AUXILIAR DE SERVICIOS - MISCELANEOS</v>
      </c>
      <c r="D115" s="19" t="s">
        <v>24</v>
      </c>
      <c r="E115" s="22" t="s">
        <v>20</v>
      </c>
      <c r="F115" s="21" t="s">
        <v>21</v>
      </c>
      <c r="G115" s="10" t="s">
        <v>380</v>
      </c>
      <c r="H115" s="10">
        <v>0</v>
      </c>
      <c r="I115" s="17" t="s">
        <v>351</v>
      </c>
    </row>
    <row r="116" spans="1:9" s="9" customFormat="1" ht="13.5">
      <c r="A116" s="12">
        <f t="shared" si="2"/>
        <v>110</v>
      </c>
      <c r="B116" s="24" t="s">
        <v>117</v>
      </c>
      <c r="C116" s="18" t="str">
        <f>VLOOKUP($B116,'[1]Sheet1 (2)'!$B$2:$D$189,3,FALSE)</f>
        <v>AUXILIAR DE SERVICIOS DE MANT. CIVIL</v>
      </c>
      <c r="D116" s="19" t="s">
        <v>37</v>
      </c>
      <c r="E116" s="22" t="s">
        <v>20</v>
      </c>
      <c r="F116" s="21" t="s">
        <v>21</v>
      </c>
      <c r="G116" s="10" t="s">
        <v>380</v>
      </c>
      <c r="H116" s="10">
        <v>0</v>
      </c>
      <c r="I116" s="17" t="s">
        <v>315</v>
      </c>
    </row>
    <row r="117" spans="1:9" s="9" customFormat="1" ht="13.5">
      <c r="A117" s="12">
        <f t="shared" si="2"/>
        <v>111</v>
      </c>
      <c r="B117" s="18" t="s">
        <v>119</v>
      </c>
      <c r="C117" s="18" t="str">
        <f>VLOOKUP($B117,'[1]Sheet1 (2)'!$B$2:$D$189,3,FALSE)</f>
        <v>AUXILIAR DE SERVICIOS</v>
      </c>
      <c r="D117" s="19" t="s">
        <v>24</v>
      </c>
      <c r="E117" s="20" t="s">
        <v>27</v>
      </c>
      <c r="F117" s="21" t="s">
        <v>28</v>
      </c>
      <c r="G117" s="10" t="s">
        <v>380</v>
      </c>
      <c r="H117" s="10">
        <v>51100</v>
      </c>
      <c r="I117" s="17" t="s">
        <v>232</v>
      </c>
    </row>
    <row r="118" spans="1:9" s="9" customFormat="1" ht="13.5">
      <c r="A118" s="12">
        <f t="shared" si="2"/>
        <v>112</v>
      </c>
      <c r="B118" s="18" t="s">
        <v>376</v>
      </c>
      <c r="C118" s="18" t="str">
        <f>VLOOKUP($B118,'[1]Sheet1 (2)'!$B$2:$D$189,3,FALSE)</f>
        <v>TECNICO DE MANTENIMIENTO DE INFRAESTRUCTURA CIVIL</v>
      </c>
      <c r="D118" s="19" t="s">
        <v>37</v>
      </c>
      <c r="E118" s="20" t="s">
        <v>42</v>
      </c>
      <c r="F118" s="21" t="s">
        <v>43</v>
      </c>
      <c r="G118" s="10" t="s">
        <v>380</v>
      </c>
      <c r="H118" s="10">
        <v>53108</v>
      </c>
      <c r="I118" s="17" t="s">
        <v>384</v>
      </c>
    </row>
    <row r="119" spans="1:9" s="9" customFormat="1" ht="13.5">
      <c r="A119" s="12">
        <f t="shared" si="2"/>
        <v>113</v>
      </c>
      <c r="B119" s="18" t="s">
        <v>387</v>
      </c>
      <c r="C119" s="18" t="str">
        <f>VLOOKUP($B119,'[1]Sheet1 (2)'!$B$2:$D$189,3,FALSE)</f>
        <v>JEFE FINANCIERO</v>
      </c>
      <c r="D119" s="19" t="s">
        <v>29</v>
      </c>
      <c r="E119" s="22" t="s">
        <v>27</v>
      </c>
      <c r="F119" s="21" t="s">
        <v>28</v>
      </c>
      <c r="G119" s="10" t="s">
        <v>380</v>
      </c>
      <c r="H119" s="10">
        <v>51110</v>
      </c>
      <c r="I119" s="17" t="s">
        <v>389</v>
      </c>
    </row>
    <row r="120" spans="1:9" s="9" customFormat="1" ht="13.5">
      <c r="A120" s="12">
        <f t="shared" si="2"/>
        <v>114</v>
      </c>
      <c r="B120" s="18" t="s">
        <v>120</v>
      </c>
      <c r="C120" s="18" t="str">
        <f>VLOOKUP($B120,'[1]Sheet1 (2)'!$B$2:$D$189,3,FALSE)</f>
        <v>AUXILIAR DE SERVICIOS GENERALES</v>
      </c>
      <c r="D120" s="19" t="s">
        <v>24</v>
      </c>
      <c r="E120" s="22" t="s">
        <v>20</v>
      </c>
      <c r="F120" s="21" t="s">
        <v>21</v>
      </c>
      <c r="G120" s="10" t="s">
        <v>380</v>
      </c>
      <c r="H120" s="10">
        <v>0</v>
      </c>
      <c r="I120" s="17" t="s">
        <v>316</v>
      </c>
    </row>
    <row r="121" spans="1:9" s="9" customFormat="1" ht="13.5">
      <c r="A121" s="12">
        <f t="shared" si="2"/>
        <v>115</v>
      </c>
      <c r="B121" s="18" t="s">
        <v>300</v>
      </c>
      <c r="C121" s="18" t="str">
        <f>VLOOKUP($B121,'[1]Sheet1 (2)'!$B$2:$D$189,3,FALSE)</f>
        <v>ESPECIALISTA DE  BODEGA E INVENTARIOS</v>
      </c>
      <c r="D121" s="19" t="s">
        <v>41</v>
      </c>
      <c r="E121" s="22" t="s">
        <v>20</v>
      </c>
      <c r="F121" s="21" t="s">
        <v>21</v>
      </c>
      <c r="G121" s="10" t="s">
        <v>380</v>
      </c>
      <c r="H121" s="10">
        <v>42501</v>
      </c>
      <c r="I121" s="17" t="s">
        <v>233</v>
      </c>
    </row>
    <row r="122" spans="1:9" s="9" customFormat="1" ht="13.5">
      <c r="A122" s="12">
        <f t="shared" si="2"/>
        <v>116</v>
      </c>
      <c r="B122" s="18" t="s">
        <v>301</v>
      </c>
      <c r="C122" s="18" t="str">
        <f>VLOOKUP($B122,'[1]Sheet1 (2)'!$B$2:$D$189,3,FALSE)</f>
        <v>AUXILIAR DE SERVICIOS - MISCELANEOS</v>
      </c>
      <c r="D122" s="19" t="s">
        <v>24</v>
      </c>
      <c r="E122" s="22" t="s">
        <v>20</v>
      </c>
      <c r="F122" s="21" t="s">
        <v>21</v>
      </c>
      <c r="G122" s="10" t="s">
        <v>380</v>
      </c>
      <c r="H122" s="10">
        <v>0</v>
      </c>
      <c r="I122" s="17" t="s">
        <v>317</v>
      </c>
    </row>
    <row r="123" spans="1:9" s="9" customFormat="1" ht="13.5">
      <c r="A123" s="12">
        <f t="shared" si="2"/>
        <v>117</v>
      </c>
      <c r="B123" s="18" t="s">
        <v>121</v>
      </c>
      <c r="C123" s="18" t="str">
        <f>VLOOKUP($B123,'[1]Sheet1 (2)'!$B$2:$D$189,3,FALSE)</f>
        <v>AUXILIAR DE SERVICIOS - MISCELANEOS </v>
      </c>
      <c r="D123" s="19" t="s">
        <v>24</v>
      </c>
      <c r="E123" s="22" t="s">
        <v>20</v>
      </c>
      <c r="F123" s="21" t="s">
        <v>21</v>
      </c>
      <c r="G123" s="10" t="s">
        <v>380</v>
      </c>
      <c r="H123" s="10">
        <v>0</v>
      </c>
      <c r="I123" s="17" t="s">
        <v>352</v>
      </c>
    </row>
    <row r="124" spans="1:9" s="9" customFormat="1" ht="13.5">
      <c r="A124" s="12">
        <f t="shared" si="2"/>
        <v>118</v>
      </c>
      <c r="B124" s="24" t="s">
        <v>122</v>
      </c>
      <c r="C124" s="18" t="str">
        <f>VLOOKUP($B124,'[1]Sheet1 (2)'!$B$2:$D$189,3,FALSE)</f>
        <v>AUXILIAR DE SERVICIOS DE MANT. CIVIL</v>
      </c>
      <c r="D124" s="19" t="s">
        <v>37</v>
      </c>
      <c r="E124" s="22" t="s">
        <v>20</v>
      </c>
      <c r="F124" s="21" t="s">
        <v>21</v>
      </c>
      <c r="G124" s="10" t="s">
        <v>380</v>
      </c>
      <c r="H124" s="10">
        <v>0</v>
      </c>
      <c r="I124" s="17" t="s">
        <v>353</v>
      </c>
    </row>
    <row r="125" spans="1:9" s="9" customFormat="1" ht="13.5">
      <c r="A125" s="12">
        <f t="shared" si="2"/>
        <v>119</v>
      </c>
      <c r="B125" s="30" t="s">
        <v>123</v>
      </c>
      <c r="C125" s="18" t="str">
        <f>VLOOKUP($B125,'[1]Sheet1 (2)'!$B$2:$D$189,3,FALSE)</f>
        <v>SUPERVISOR DE OPERACIÓN</v>
      </c>
      <c r="D125" s="31" t="s">
        <v>383</v>
      </c>
      <c r="E125" s="32" t="s">
        <v>27</v>
      </c>
      <c r="F125" s="10" t="s">
        <v>28</v>
      </c>
      <c r="G125" s="10" t="s">
        <v>380</v>
      </c>
      <c r="H125" s="10">
        <v>51108</v>
      </c>
      <c r="I125" s="17" t="s">
        <v>234</v>
      </c>
    </row>
    <row r="126" spans="1:9" s="9" customFormat="1" ht="13.5">
      <c r="A126" s="12">
        <f t="shared" si="2"/>
        <v>120</v>
      </c>
      <c r="B126" s="18" t="s">
        <v>124</v>
      </c>
      <c r="C126" s="18" t="str">
        <f>VLOOKUP($B126,'[1]Sheet1 (2)'!$B$2:$D$189,3,FALSE)</f>
        <v>AUXILIAR DE SERVICIOS GENERALES</v>
      </c>
      <c r="D126" s="19" t="s">
        <v>24</v>
      </c>
      <c r="E126" s="20" t="s">
        <v>27</v>
      </c>
      <c r="F126" s="21" t="s">
        <v>28</v>
      </c>
      <c r="G126" s="10" t="s">
        <v>380</v>
      </c>
      <c r="H126" s="10">
        <v>0</v>
      </c>
      <c r="I126" s="17" t="s">
        <v>270</v>
      </c>
    </row>
    <row r="127" spans="1:9" s="9" customFormat="1" ht="13.5">
      <c r="A127" s="12">
        <f t="shared" si="2"/>
        <v>121</v>
      </c>
      <c r="B127" s="18" t="s">
        <v>125</v>
      </c>
      <c r="C127" s="18" t="str">
        <f>VLOOKUP($B127,'[1]Sheet1 (2)'!$B$2:$D$189,3,FALSE)</f>
        <v>JEFE MANTENIMIENTO MECANICO</v>
      </c>
      <c r="D127" s="19" t="s">
        <v>52</v>
      </c>
      <c r="E127" s="20" t="s">
        <v>42</v>
      </c>
      <c r="F127" s="21" t="s">
        <v>43</v>
      </c>
      <c r="G127" s="10" t="s">
        <v>380</v>
      </c>
      <c r="H127" s="10">
        <v>53207</v>
      </c>
      <c r="I127" s="17" t="s">
        <v>235</v>
      </c>
    </row>
    <row r="128" spans="1:9" s="9" customFormat="1" ht="13.5">
      <c r="A128" s="12">
        <f t="shared" si="2"/>
        <v>122</v>
      </c>
      <c r="B128" s="18" t="s">
        <v>126</v>
      </c>
      <c r="C128" s="18" t="str">
        <f>VLOOKUP($B128,'[1]Sheet1 (2)'!$B$2:$D$189,3,FALSE)</f>
        <v>ASISTENTE DE BODEGA E INVENTRAIOS</v>
      </c>
      <c r="D128" s="19" t="s">
        <v>41</v>
      </c>
      <c r="E128" s="22" t="s">
        <v>20</v>
      </c>
      <c r="F128" s="21" t="s">
        <v>21</v>
      </c>
      <c r="G128" s="10" t="s">
        <v>380</v>
      </c>
      <c r="H128" s="10">
        <v>42505</v>
      </c>
      <c r="I128" s="17" t="s">
        <v>236</v>
      </c>
    </row>
    <row r="129" spans="1:9" s="9" customFormat="1" ht="13.5">
      <c r="A129" s="12">
        <f t="shared" si="2"/>
        <v>123</v>
      </c>
      <c r="B129" s="18" t="s">
        <v>127</v>
      </c>
      <c r="C129" s="18" t="str">
        <f>VLOOKUP($B129,'[1]Sheet1 (2)'!$B$2:$D$189,3,FALSE)</f>
        <v>ASISTENTE ADMINISTRATIVO</v>
      </c>
      <c r="D129" s="19" t="s">
        <v>24</v>
      </c>
      <c r="E129" s="22" t="s">
        <v>20</v>
      </c>
      <c r="F129" s="21" t="s">
        <v>21</v>
      </c>
      <c r="G129" s="10" t="s">
        <v>380</v>
      </c>
      <c r="H129" s="10">
        <v>42100</v>
      </c>
      <c r="I129" s="17" t="s">
        <v>279</v>
      </c>
    </row>
    <row r="130" spans="1:9" s="9" customFormat="1" ht="13.5">
      <c r="A130" s="12">
        <f t="shared" si="2"/>
        <v>124</v>
      </c>
      <c r="B130" s="18" t="s">
        <v>128</v>
      </c>
      <c r="C130" s="18" t="str">
        <f>VLOOKUP($B130,'[1]Sheet1 (2)'!$B$2:$D$189,3,FALSE)</f>
        <v>ESPECIALISTA MANTENIMIENTO MECANICO</v>
      </c>
      <c r="D130" s="19" t="s">
        <v>52</v>
      </c>
      <c r="E130" s="22" t="s">
        <v>20</v>
      </c>
      <c r="F130" s="21" t="s">
        <v>21</v>
      </c>
      <c r="G130" s="10" t="s">
        <v>380</v>
      </c>
      <c r="H130" s="10">
        <v>42111</v>
      </c>
      <c r="I130" s="17" t="s">
        <v>237</v>
      </c>
    </row>
    <row r="131" spans="1:9" s="9" customFormat="1" ht="13.5">
      <c r="A131" s="12">
        <f t="shared" si="2"/>
        <v>125</v>
      </c>
      <c r="B131" s="18" t="s">
        <v>129</v>
      </c>
      <c r="C131" s="18" t="str">
        <f>VLOOKUP($B131,'[1]Sheet1 (2)'!$B$2:$D$189,3,FALSE)</f>
        <v>JEFE DE PROGRAMACION Y CONTROL </v>
      </c>
      <c r="D131" s="19" t="s">
        <v>118</v>
      </c>
      <c r="E131" s="20" t="s">
        <v>42</v>
      </c>
      <c r="F131" s="21" t="s">
        <v>43</v>
      </c>
      <c r="G131" s="10" t="s">
        <v>380</v>
      </c>
      <c r="H131" s="10">
        <v>53106</v>
      </c>
      <c r="I131" s="17" t="s">
        <v>238</v>
      </c>
    </row>
    <row r="132" spans="1:9" s="9" customFormat="1" ht="13.5">
      <c r="A132" s="12">
        <f t="shared" si="2"/>
        <v>126</v>
      </c>
      <c r="B132" s="18" t="s">
        <v>130</v>
      </c>
      <c r="C132" s="18" t="str">
        <f>VLOOKUP($B132,'[1]Sheet1 (2)'!$B$2:$D$189,3,FALSE)</f>
        <v>AUXILIAR DE SERVICIOS - MISCELANEOS </v>
      </c>
      <c r="D132" s="19" t="s">
        <v>24</v>
      </c>
      <c r="E132" s="22" t="s">
        <v>20</v>
      </c>
      <c r="F132" s="21" t="s">
        <v>21</v>
      </c>
      <c r="G132" s="10" t="s">
        <v>380</v>
      </c>
      <c r="H132" s="10">
        <v>0</v>
      </c>
      <c r="I132" s="17" t="s">
        <v>354</v>
      </c>
    </row>
    <row r="133" spans="1:9" s="9" customFormat="1" ht="13.5">
      <c r="A133" s="12">
        <f t="shared" si="2"/>
        <v>127</v>
      </c>
      <c r="B133" s="18" t="s">
        <v>131</v>
      </c>
      <c r="C133" s="18" t="str">
        <f>VLOOKUP($B133,'[1]Sheet1 (2)'!$B$2:$D$189,3,FALSE)</f>
        <v>AUXILIAR DE SERVICIOS</v>
      </c>
      <c r="D133" s="19" t="s">
        <v>24</v>
      </c>
      <c r="E133" s="20" t="s">
        <v>27</v>
      </c>
      <c r="F133" s="21" t="s">
        <v>28</v>
      </c>
      <c r="G133" s="10" t="s">
        <v>380</v>
      </c>
      <c r="H133" s="10">
        <v>51100</v>
      </c>
      <c r="I133" s="17" t="s">
        <v>271</v>
      </c>
    </row>
    <row r="134" spans="1:9" s="9" customFormat="1" ht="13.5">
      <c r="A134" s="12">
        <f t="shared" si="2"/>
        <v>128</v>
      </c>
      <c r="B134" s="24" t="s">
        <v>132</v>
      </c>
      <c r="C134" s="18" t="str">
        <f>VLOOKUP($B134,'[1]Sheet1 (2)'!$B$2:$D$189,3,FALSE)</f>
        <v>AUXILIAR  DE MANTENIMIENTO DE INFRAESTRUCTURA CIVIL</v>
      </c>
      <c r="D134" s="19" t="s">
        <v>37</v>
      </c>
      <c r="E134" s="20" t="s">
        <v>42</v>
      </c>
      <c r="F134" s="21" t="s">
        <v>43</v>
      </c>
      <c r="G134" s="10" t="s">
        <v>380</v>
      </c>
      <c r="H134" s="10">
        <v>0</v>
      </c>
      <c r="I134" s="17" t="s">
        <v>239</v>
      </c>
    </row>
    <row r="135" spans="1:9" s="9" customFormat="1" ht="13.5">
      <c r="A135" s="12">
        <f t="shared" si="2"/>
        <v>129</v>
      </c>
      <c r="B135" s="18" t="s">
        <v>133</v>
      </c>
      <c r="C135" s="18" t="str">
        <f>VLOOKUP($B135,'[1]Sheet1 (2)'!$B$2:$D$189,3,FALSE)</f>
        <v>AUXILIAR DE SERVICIOS - MISCELANEOS</v>
      </c>
      <c r="D135" s="19" t="s">
        <v>24</v>
      </c>
      <c r="E135" s="22" t="s">
        <v>20</v>
      </c>
      <c r="F135" s="21" t="s">
        <v>21</v>
      </c>
      <c r="G135" s="10" t="s">
        <v>380</v>
      </c>
      <c r="H135" s="10">
        <v>0</v>
      </c>
      <c r="I135" s="17" t="s">
        <v>355</v>
      </c>
    </row>
    <row r="136" spans="1:9" s="9" customFormat="1" ht="13.5">
      <c r="A136" s="12">
        <f t="shared" si="2"/>
        <v>130</v>
      </c>
      <c r="B136" s="24" t="s">
        <v>134</v>
      </c>
      <c r="C136" s="18" t="str">
        <f>VLOOKUP($B136,'[1]Sheet1 (2)'!$B$2:$D$189,3,FALSE)</f>
        <v>AUXILIAR  DE MANTENIMIENTO DE INFRAESTRUCTURA CIVIL</v>
      </c>
      <c r="D136" s="19" t="s">
        <v>37</v>
      </c>
      <c r="E136" s="20" t="s">
        <v>42</v>
      </c>
      <c r="F136" s="21" t="s">
        <v>43</v>
      </c>
      <c r="G136" s="10" t="s">
        <v>380</v>
      </c>
      <c r="H136" s="10">
        <v>0</v>
      </c>
      <c r="I136" s="17" t="s">
        <v>240</v>
      </c>
    </row>
    <row r="137" spans="1:9" s="9" customFormat="1" ht="13.5">
      <c r="A137" s="12">
        <f t="shared" si="2"/>
        <v>131</v>
      </c>
      <c r="B137" s="18" t="s">
        <v>135</v>
      </c>
      <c r="C137" s="18" t="str">
        <f>VLOOKUP($B137,'[1]Sheet1 (2)'!$B$2:$D$189,3,FALSE)</f>
        <v>JEFE DE TALENTO HUMANO</v>
      </c>
      <c r="D137" s="19" t="s">
        <v>39</v>
      </c>
      <c r="E137" s="20" t="s">
        <v>27</v>
      </c>
      <c r="F137" s="21" t="s">
        <v>28</v>
      </c>
      <c r="G137" s="10" t="s">
        <v>380</v>
      </c>
      <c r="H137" s="10">
        <v>51126</v>
      </c>
      <c r="I137" s="17" t="s">
        <v>241</v>
      </c>
    </row>
    <row r="138" spans="1:9" s="9" customFormat="1" ht="13.5">
      <c r="A138" s="12">
        <f t="shared" si="2"/>
        <v>132</v>
      </c>
      <c r="B138" s="18" t="s">
        <v>136</v>
      </c>
      <c r="C138" s="18" t="str">
        <f>VLOOKUP($B138,'[1]Sheet1 (2)'!$B$2:$D$189,3,FALSE)</f>
        <v>AUXILIAR DE SERVICIOS - MISCELANEOS</v>
      </c>
      <c r="D138" s="19" t="s">
        <v>54</v>
      </c>
      <c r="E138" s="22" t="s">
        <v>20</v>
      </c>
      <c r="F138" s="21" t="s">
        <v>21</v>
      </c>
      <c r="G138" s="10" t="s">
        <v>380</v>
      </c>
      <c r="H138" s="10">
        <v>0</v>
      </c>
      <c r="I138" s="17" t="s">
        <v>356</v>
      </c>
    </row>
    <row r="139" spans="1:9" s="9" customFormat="1" ht="13.5">
      <c r="A139" s="12">
        <f t="shared" si="2"/>
        <v>133</v>
      </c>
      <c r="B139" s="18" t="s">
        <v>377</v>
      </c>
      <c r="C139" s="18" t="str">
        <f>VLOOKUP($B139,'[1]Sheet1 (2)'!$B$2:$D$189,3,FALSE)</f>
        <v>JEFE DE MANTENIMIENTO ELECTRICO</v>
      </c>
      <c r="D139" s="19" t="s">
        <v>35</v>
      </c>
      <c r="E139" s="22" t="s">
        <v>20</v>
      </c>
      <c r="F139" s="21" t="s">
        <v>21</v>
      </c>
      <c r="G139" s="10" t="s">
        <v>380</v>
      </c>
      <c r="H139" s="10">
        <v>42113</v>
      </c>
      <c r="I139" s="17" t="s">
        <v>378</v>
      </c>
    </row>
    <row r="140" spans="1:9" s="9" customFormat="1" ht="13.5">
      <c r="A140" s="12">
        <f t="shared" si="2"/>
        <v>134</v>
      </c>
      <c r="B140" s="18" t="s">
        <v>137</v>
      </c>
      <c r="C140" s="18" t="str">
        <f>VLOOKUP($B140,'[1]Sheet1 (2)'!$B$2:$D$189,3,FALSE)</f>
        <v>JEFE ADMINISTRATIVO</v>
      </c>
      <c r="D140" s="19" t="s">
        <v>24</v>
      </c>
      <c r="E140" s="20" t="s">
        <v>27</v>
      </c>
      <c r="F140" s="21" t="s">
        <v>28</v>
      </c>
      <c r="G140" s="10" t="s">
        <v>380</v>
      </c>
      <c r="H140" s="10">
        <v>51119</v>
      </c>
      <c r="I140" s="17" t="s">
        <v>242</v>
      </c>
    </row>
    <row r="141" spans="1:9" s="9" customFormat="1" ht="13.5">
      <c r="A141" s="12">
        <f t="shared" si="2"/>
        <v>135</v>
      </c>
      <c r="B141" s="30" t="s">
        <v>138</v>
      </c>
      <c r="C141" s="18" t="str">
        <f>VLOOKUP($B141,'[1]Sheet1 (2)'!$B$2:$D$189,3,FALSE)</f>
        <v>SUPERVISOR DE MANTENIMIENTO ELECTRICO</v>
      </c>
      <c r="D141" s="35" t="s">
        <v>22</v>
      </c>
      <c r="E141" s="36" t="s">
        <v>20</v>
      </c>
      <c r="F141" s="10" t="s">
        <v>21</v>
      </c>
      <c r="G141" s="10" t="s">
        <v>380</v>
      </c>
      <c r="H141" s="10">
        <v>42119</v>
      </c>
      <c r="I141" s="17" t="s">
        <v>243</v>
      </c>
    </row>
    <row r="142" spans="1:9" s="9" customFormat="1" ht="13.5">
      <c r="A142" s="12">
        <f t="shared" si="2"/>
        <v>136</v>
      </c>
      <c r="B142" s="30" t="s">
        <v>395</v>
      </c>
      <c r="C142" s="18" t="str">
        <f>VLOOKUP($B142,'[1]Sheet1 (2)'!$B$2:$D$189,3,FALSE)</f>
        <v>TÉCNICO DE MANTENIMIENTO DE INFRAESTRUCTURAS CIVILES</v>
      </c>
      <c r="D142" s="19" t="s">
        <v>37</v>
      </c>
      <c r="E142" s="22" t="s">
        <v>20</v>
      </c>
      <c r="F142" s="21" t="s">
        <v>21</v>
      </c>
      <c r="G142" s="10" t="s">
        <v>380</v>
      </c>
      <c r="H142" s="10">
        <v>0</v>
      </c>
      <c r="I142" s="17" t="s">
        <v>397</v>
      </c>
    </row>
    <row r="143" spans="1:9" s="9" customFormat="1" ht="13.5">
      <c r="A143" s="12">
        <f t="shared" si="2"/>
        <v>137</v>
      </c>
      <c r="B143" s="11" t="s">
        <v>139</v>
      </c>
      <c r="C143" s="11" t="str">
        <f>VLOOKUP($B143,'[1]Sheet1 (2)'!$B$2:$D$189,3,FALSE)</f>
        <v>JEFE DE INGENIERIA DE MANTENIMIENTO Y PRODUCCIÓN CENTRAL HIDRAULICA (E)</v>
      </c>
      <c r="D143" s="33" t="s">
        <v>45</v>
      </c>
      <c r="E143" s="14" t="s">
        <v>27</v>
      </c>
      <c r="F143" s="13" t="s">
        <v>28</v>
      </c>
      <c r="G143" s="13" t="s">
        <v>380</v>
      </c>
      <c r="H143" s="10">
        <v>51106</v>
      </c>
      <c r="I143" s="17" t="s">
        <v>244</v>
      </c>
    </row>
    <row r="144" spans="1:9" s="9" customFormat="1" ht="13.5">
      <c r="A144" s="12">
        <f t="shared" si="2"/>
        <v>138</v>
      </c>
      <c r="B144" s="37" t="s">
        <v>140</v>
      </c>
      <c r="C144" s="11" t="str">
        <f>VLOOKUP($B144,'[1]Sheet1 (2)'!$B$2:$D$189,3,FALSE)</f>
        <v>JEFE DE MANT. DE INFRAESTRUCTURAS CIVILES  (S)</v>
      </c>
      <c r="D144" s="33" t="s">
        <v>37</v>
      </c>
      <c r="E144" s="14" t="s">
        <v>42</v>
      </c>
      <c r="F144" s="13" t="s">
        <v>43</v>
      </c>
      <c r="G144" s="13" t="s">
        <v>380</v>
      </c>
      <c r="H144" s="10">
        <v>53107</v>
      </c>
      <c r="I144" s="17" t="s">
        <v>245</v>
      </c>
    </row>
    <row r="145" spans="1:9" s="9" customFormat="1" ht="13.5">
      <c r="A145" s="12">
        <f t="shared" si="2"/>
        <v>139</v>
      </c>
      <c r="B145" s="24" t="s">
        <v>289</v>
      </c>
      <c r="C145" s="18" t="str">
        <f>VLOOKUP($B145,'[1]Sheet1 (2)'!$B$2:$D$189,3,FALSE)</f>
        <v>AYUDANTE MECANICO</v>
      </c>
      <c r="D145" s="19" t="s">
        <v>52</v>
      </c>
      <c r="E145" s="22" t="s">
        <v>20</v>
      </c>
      <c r="F145" s="21" t="s">
        <v>21</v>
      </c>
      <c r="G145" s="10" t="s">
        <v>380</v>
      </c>
      <c r="H145" s="10">
        <v>0</v>
      </c>
      <c r="I145" s="17" t="s">
        <v>293</v>
      </c>
    </row>
    <row r="146" spans="1:9" s="9" customFormat="1" ht="13.5">
      <c r="A146" s="12">
        <f t="shared" si="2"/>
        <v>140</v>
      </c>
      <c r="B146" s="24" t="s">
        <v>141</v>
      </c>
      <c r="C146" s="18" t="str">
        <f>VLOOKUP($B146,'[1]Sheet1 (2)'!$B$2:$D$189,3,FALSE)</f>
        <v>ENFERMERO</v>
      </c>
      <c r="D146" s="19" t="s">
        <v>59</v>
      </c>
      <c r="E146" s="22" t="s">
        <v>20</v>
      </c>
      <c r="F146" s="21" t="s">
        <v>21</v>
      </c>
      <c r="G146" s="10" t="s">
        <v>380</v>
      </c>
      <c r="H146" s="10">
        <v>42409</v>
      </c>
      <c r="I146" s="17" t="s">
        <v>246</v>
      </c>
    </row>
    <row r="147" spans="1:9" s="9" customFormat="1" ht="13.5">
      <c r="A147" s="12">
        <f t="shared" si="2"/>
        <v>141</v>
      </c>
      <c r="B147" s="30" t="s">
        <v>142</v>
      </c>
      <c r="C147" s="18" t="str">
        <f>VLOOKUP($B147,'[1]Sheet1 (2)'!$B$2:$D$189,3,FALSE)</f>
        <v>ESPECIALISTA MANTENIMIENTO ELECTRICO </v>
      </c>
      <c r="D147" s="35" t="s">
        <v>35</v>
      </c>
      <c r="E147" s="36" t="s">
        <v>20</v>
      </c>
      <c r="F147" s="10" t="s">
        <v>21</v>
      </c>
      <c r="G147" s="10" t="s">
        <v>380</v>
      </c>
      <c r="H147" s="10">
        <v>42130</v>
      </c>
      <c r="I147" s="17" t="s">
        <v>247</v>
      </c>
    </row>
    <row r="148" spans="1:9" s="9" customFormat="1" ht="13.5">
      <c r="A148" s="12">
        <f t="shared" si="2"/>
        <v>142</v>
      </c>
      <c r="B148" s="18" t="s">
        <v>143</v>
      </c>
      <c r="C148" s="18" t="str">
        <f>VLOOKUP($B148,'[1]Sheet1 (2)'!$B$2:$D$189,3,FALSE)</f>
        <v>ESPECIALISTA DE SERVICIOS GENERALES</v>
      </c>
      <c r="D148" s="19" t="s">
        <v>24</v>
      </c>
      <c r="E148" s="22" t="s">
        <v>20</v>
      </c>
      <c r="F148" s="21" t="s">
        <v>21</v>
      </c>
      <c r="G148" s="10" t="s">
        <v>380</v>
      </c>
      <c r="H148" s="10">
        <v>42412</v>
      </c>
      <c r="I148" s="17" t="s">
        <v>248</v>
      </c>
    </row>
    <row r="149" spans="1:9" s="9" customFormat="1" ht="13.5">
      <c r="A149" s="12">
        <f aca="true" t="shared" si="3" ref="A149:A155">A148+1</f>
        <v>143</v>
      </c>
      <c r="B149" s="18" t="s">
        <v>144</v>
      </c>
      <c r="C149" s="18" t="str">
        <f>VLOOKUP($B149,'[1]Sheet1 (2)'!$B$2:$D$189,3,FALSE)</f>
        <v>TECNICO PRINCIPAL - MECANICO AUTOMOTRIZ</v>
      </c>
      <c r="D149" s="19" t="s">
        <v>24</v>
      </c>
      <c r="E149" s="22" t="s">
        <v>20</v>
      </c>
      <c r="F149" s="21" t="s">
        <v>21</v>
      </c>
      <c r="G149" s="10" t="s">
        <v>380</v>
      </c>
      <c r="H149" s="10">
        <v>42416</v>
      </c>
      <c r="I149" s="17" t="s">
        <v>294</v>
      </c>
    </row>
    <row r="150" spans="1:9" s="9" customFormat="1" ht="13.5">
      <c r="A150" s="12">
        <f t="shared" si="3"/>
        <v>144</v>
      </c>
      <c r="B150" s="24" t="s">
        <v>296</v>
      </c>
      <c r="C150" s="18" t="str">
        <f>VLOOKUP($B150,'[1]Sheet1 (2)'!$B$2:$D$189,3,FALSE)</f>
        <v>MECANICO</v>
      </c>
      <c r="D150" s="19" t="s">
        <v>52</v>
      </c>
      <c r="E150" s="22" t="s">
        <v>42</v>
      </c>
      <c r="F150" s="21" t="s">
        <v>43</v>
      </c>
      <c r="G150" s="10" t="s">
        <v>380</v>
      </c>
      <c r="H150" s="10">
        <v>53209</v>
      </c>
      <c r="I150" s="17" t="s">
        <v>297</v>
      </c>
    </row>
    <row r="151" spans="1:9" s="9" customFormat="1" ht="13.5">
      <c r="A151" s="12">
        <f t="shared" si="3"/>
        <v>145</v>
      </c>
      <c r="B151" s="18" t="s">
        <v>145</v>
      </c>
      <c r="C151" s="18" t="str">
        <f>VLOOKUP($B151,'[1]Sheet1 (2)'!$B$2:$D$189,3,FALSE)</f>
        <v>ESPECIALISTA DE PROGRAMACION Y CONTROL</v>
      </c>
      <c r="D151" s="19" t="s">
        <v>118</v>
      </c>
      <c r="E151" s="22" t="s">
        <v>20</v>
      </c>
      <c r="F151" s="21" t="s">
        <v>21</v>
      </c>
      <c r="G151" s="10" t="s">
        <v>380</v>
      </c>
      <c r="H151" s="10">
        <v>42122</v>
      </c>
      <c r="I151" s="17" t="s">
        <v>249</v>
      </c>
    </row>
    <row r="152" spans="1:9" s="9" customFormat="1" ht="13.5">
      <c r="A152" s="12">
        <f t="shared" si="3"/>
        <v>146</v>
      </c>
      <c r="B152" s="18" t="s">
        <v>403</v>
      </c>
      <c r="C152" s="18" t="str">
        <f>VLOOKUP($B152,'[1]Sheet1 (2)'!$B$2:$D$189,3,FALSE)</f>
        <v>AYUDANTE MECANICO</v>
      </c>
      <c r="D152" s="19" t="s">
        <v>52</v>
      </c>
      <c r="E152" s="22" t="s">
        <v>20</v>
      </c>
      <c r="F152" s="21" t="s">
        <v>21</v>
      </c>
      <c r="G152" s="10" t="s">
        <v>380</v>
      </c>
      <c r="H152" s="10">
        <v>0</v>
      </c>
      <c r="I152" s="17" t="s">
        <v>404</v>
      </c>
    </row>
    <row r="153" spans="1:9" s="9" customFormat="1" ht="13.5">
      <c r="A153" s="12">
        <f t="shared" si="3"/>
        <v>147</v>
      </c>
      <c r="B153" s="18" t="s">
        <v>146</v>
      </c>
      <c r="C153" s="18" t="str">
        <f>VLOOKUP($B153,'[1]Sheet1 (2)'!$B$2:$D$189,3,FALSE)</f>
        <v>AUXILIAR DE SERVICIOS - MISCELANEOS</v>
      </c>
      <c r="D153" s="19" t="s">
        <v>24</v>
      </c>
      <c r="E153" s="22" t="s">
        <v>20</v>
      </c>
      <c r="F153" s="21" t="s">
        <v>21</v>
      </c>
      <c r="G153" s="10" t="s">
        <v>380</v>
      </c>
      <c r="H153" s="10">
        <v>0</v>
      </c>
      <c r="I153" s="17" t="s">
        <v>357</v>
      </c>
    </row>
    <row r="154" spans="1:9" ht="13.5">
      <c r="A154" s="12">
        <f t="shared" si="3"/>
        <v>148</v>
      </c>
      <c r="B154" s="18" t="s">
        <v>147</v>
      </c>
      <c r="C154" s="18" t="str">
        <f>VLOOKUP($B154,'[1]Sheet1 (2)'!$B$2:$D$189,3,FALSE)</f>
        <v>AUXILIAR DE SERVICIOS - MISCELANEOS</v>
      </c>
      <c r="D154" s="19" t="s">
        <v>24</v>
      </c>
      <c r="E154" s="22" t="s">
        <v>20</v>
      </c>
      <c r="F154" s="21" t="s">
        <v>21</v>
      </c>
      <c r="G154" s="10" t="s">
        <v>380</v>
      </c>
      <c r="H154" s="10">
        <v>0</v>
      </c>
      <c r="I154" s="17" t="s">
        <v>358</v>
      </c>
    </row>
    <row r="155" spans="1:9" ht="13.5">
      <c r="A155" s="12">
        <f t="shared" si="3"/>
        <v>149</v>
      </c>
      <c r="B155" s="18" t="s">
        <v>148</v>
      </c>
      <c r="C155" s="18" t="str">
        <f>VLOOKUP($B155,'[1]Sheet1 (2)'!$B$2:$D$189,3,FALSE)</f>
        <v>AUXILIAR DE SERVICIOS - MISCELANEOS</v>
      </c>
      <c r="D155" s="19" t="s">
        <v>54</v>
      </c>
      <c r="E155" s="20" t="s">
        <v>42</v>
      </c>
      <c r="F155" s="21" t="s">
        <v>43</v>
      </c>
      <c r="G155" s="10" t="s">
        <v>380</v>
      </c>
      <c r="H155" s="10">
        <v>0</v>
      </c>
      <c r="I155" s="17" t="s">
        <v>318</v>
      </c>
    </row>
    <row r="156" spans="1:9" s="9" customFormat="1" ht="15">
      <c r="A156" s="51" t="s">
        <v>3</v>
      </c>
      <c r="B156" s="51"/>
      <c r="C156" s="51"/>
      <c r="D156" s="51"/>
      <c r="E156" s="51"/>
      <c r="F156" s="51"/>
      <c r="G156" s="51"/>
      <c r="H156" s="51"/>
      <c r="I156" s="51"/>
    </row>
    <row r="157" spans="1:9" ht="15">
      <c r="A157" s="49" t="s">
        <v>17</v>
      </c>
      <c r="B157" s="50"/>
      <c r="C157" s="50"/>
      <c r="D157" s="50"/>
      <c r="E157" s="50"/>
      <c r="F157" s="50"/>
      <c r="G157" s="50"/>
      <c r="H157" s="50"/>
      <c r="I157" s="50"/>
    </row>
    <row r="158" spans="1:9" ht="30.75">
      <c r="A158" s="2" t="s">
        <v>2</v>
      </c>
      <c r="B158" s="2" t="s">
        <v>16</v>
      </c>
      <c r="C158" s="2" t="s">
        <v>4</v>
      </c>
      <c r="D158" s="2" t="s">
        <v>15</v>
      </c>
      <c r="E158" s="2" t="s">
        <v>0</v>
      </c>
      <c r="F158" s="2" t="s">
        <v>7</v>
      </c>
      <c r="G158" s="2" t="s">
        <v>5</v>
      </c>
      <c r="H158" s="2" t="s">
        <v>6</v>
      </c>
      <c r="I158" s="7" t="s">
        <v>1</v>
      </c>
    </row>
    <row r="159" spans="1:9" s="9" customFormat="1" ht="13.5">
      <c r="A159" s="12">
        <f>A155+1</f>
        <v>150</v>
      </c>
      <c r="B159" s="18" t="s">
        <v>149</v>
      </c>
      <c r="C159" s="18" t="str">
        <f>VLOOKUP($B159,'[1]Sheet1 (2)'!$B$2:$D$189,3,FALSE)</f>
        <v>AUXILIAR DE SERVICIOS - MISCELANEOS</v>
      </c>
      <c r="D159" s="19" t="s">
        <v>24</v>
      </c>
      <c r="E159" s="20" t="s">
        <v>27</v>
      </c>
      <c r="F159" s="21" t="s">
        <v>28</v>
      </c>
      <c r="G159" s="10" t="s">
        <v>380</v>
      </c>
      <c r="H159" s="10">
        <v>0</v>
      </c>
      <c r="I159" s="17" t="s">
        <v>267</v>
      </c>
    </row>
    <row r="160" spans="1:9" s="9" customFormat="1" ht="13.5">
      <c r="A160" s="12">
        <f aca="true" t="shared" si="4" ref="A160:A197">A159+1</f>
        <v>151</v>
      </c>
      <c r="B160" s="18" t="s">
        <v>295</v>
      </c>
      <c r="C160" s="18" t="str">
        <f>VLOOKUP($B160,'[1]Sheet1 (2)'!$B$2:$D$189,3,FALSE)</f>
        <v>TECNICO DE MANTENIMIENTO CIVIL EQUIPO PESADO</v>
      </c>
      <c r="D160" s="19" t="s">
        <v>37</v>
      </c>
      <c r="E160" s="20" t="s">
        <v>20</v>
      </c>
      <c r="F160" s="21" t="s">
        <v>21</v>
      </c>
      <c r="G160" s="10" t="s">
        <v>380</v>
      </c>
      <c r="H160" s="10">
        <v>42414</v>
      </c>
      <c r="I160" s="17" t="s">
        <v>359</v>
      </c>
    </row>
    <row r="161" spans="1:9" s="9" customFormat="1" ht="13.5">
      <c r="A161" s="12">
        <f t="shared" si="4"/>
        <v>152</v>
      </c>
      <c r="B161" s="24" t="s">
        <v>328</v>
      </c>
      <c r="C161" s="18" t="str">
        <f>VLOOKUP($B161,'[1]Sheet1 (2)'!$B$2:$D$189,3,FALSE)</f>
        <v>OPERADOR DEL CENTRO DE CONTROL GENERACIÓN HIDRÁULICA</v>
      </c>
      <c r="D161" s="19" t="s">
        <v>22</v>
      </c>
      <c r="E161" s="22" t="s">
        <v>20</v>
      </c>
      <c r="F161" s="21" t="s">
        <v>21</v>
      </c>
      <c r="G161" s="10" t="s">
        <v>380</v>
      </c>
      <c r="H161" s="10">
        <v>42125</v>
      </c>
      <c r="I161" s="17" t="s">
        <v>329</v>
      </c>
    </row>
    <row r="162" spans="1:9" s="9" customFormat="1" ht="13.5">
      <c r="A162" s="12">
        <f t="shared" si="4"/>
        <v>153</v>
      </c>
      <c r="B162" s="30" t="s">
        <v>150</v>
      </c>
      <c r="C162" s="30" t="str">
        <f>VLOOKUP($B162,'[1]Sheet1 (2)'!$B$2:$D$189,3,FALSE)</f>
        <v>ESPECIALISTA PRESUPUESTO</v>
      </c>
      <c r="D162" s="31" t="s">
        <v>29</v>
      </c>
      <c r="E162" s="32" t="s">
        <v>27</v>
      </c>
      <c r="F162" s="10" t="s">
        <v>28</v>
      </c>
      <c r="G162" s="10" t="s">
        <v>380</v>
      </c>
      <c r="H162" s="10">
        <v>51112</v>
      </c>
      <c r="I162" s="17" t="s">
        <v>250</v>
      </c>
    </row>
    <row r="163" spans="1:9" s="9" customFormat="1" ht="13.5">
      <c r="A163" s="12">
        <f t="shared" si="4"/>
        <v>154</v>
      </c>
      <c r="B163" s="24" t="s">
        <v>151</v>
      </c>
      <c r="C163" s="18" t="str">
        <f>VLOOKUP($B163,'[1]Sheet1 (2)'!$B$2:$D$189,3,FALSE)</f>
        <v>OPERADOR DE EQUIPO PESADO</v>
      </c>
      <c r="D163" s="19" t="s">
        <v>37</v>
      </c>
      <c r="E163" s="22" t="s">
        <v>20</v>
      </c>
      <c r="F163" s="21" t="s">
        <v>21</v>
      </c>
      <c r="G163" s="10" t="s">
        <v>380</v>
      </c>
      <c r="H163" s="10">
        <v>0</v>
      </c>
      <c r="I163" s="17" t="s">
        <v>360</v>
      </c>
    </row>
    <row r="164" spans="1:9" s="9" customFormat="1" ht="13.5">
      <c r="A164" s="12">
        <f t="shared" si="4"/>
        <v>155</v>
      </c>
      <c r="B164" s="18" t="s">
        <v>152</v>
      </c>
      <c r="C164" s="18" t="str">
        <f>VLOOKUP($B164,'[1]Sheet1 (2)'!$B$2:$D$189,3,FALSE)</f>
        <v>OPERADOR DEL CENTRO DE CONTROL</v>
      </c>
      <c r="D164" s="19" t="s">
        <v>22</v>
      </c>
      <c r="E164" s="20" t="s">
        <v>42</v>
      </c>
      <c r="F164" s="21" t="s">
        <v>43</v>
      </c>
      <c r="G164" s="10" t="s">
        <v>380</v>
      </c>
      <c r="H164" s="10">
        <v>53201</v>
      </c>
      <c r="I164" s="17" t="s">
        <v>251</v>
      </c>
    </row>
    <row r="165" spans="1:9" s="9" customFormat="1" ht="13.5">
      <c r="A165" s="12">
        <f t="shared" si="4"/>
        <v>156</v>
      </c>
      <c r="B165" s="11" t="s">
        <v>153</v>
      </c>
      <c r="C165" s="11" t="str">
        <f>VLOOKUP($B165,'[1]Sheet1 (2)'!$B$2:$D$189,3,FALSE)</f>
        <v>JEFE DE GESTION ORGANIZACIONAL ( E )</v>
      </c>
      <c r="D165" s="11" t="s">
        <v>85</v>
      </c>
      <c r="E165" s="11" t="s">
        <v>27</v>
      </c>
      <c r="F165" s="34" t="s">
        <v>28</v>
      </c>
      <c r="G165" s="34" t="s">
        <v>380</v>
      </c>
      <c r="H165" s="10">
        <v>51121</v>
      </c>
      <c r="I165" s="17" t="s">
        <v>280</v>
      </c>
    </row>
    <row r="166" spans="1:9" ht="13.5">
      <c r="A166" s="12">
        <f t="shared" si="4"/>
        <v>157</v>
      </c>
      <c r="B166" s="18" t="s">
        <v>154</v>
      </c>
      <c r="C166" s="18" t="str">
        <f>VLOOKUP($B166,'[1]Sheet1 (2)'!$B$2:$D$189,3,FALSE)</f>
        <v>ESPECIALISTA DE GESTION SOCIAL Y AMBIENTAL </v>
      </c>
      <c r="D166" s="19" t="s">
        <v>54</v>
      </c>
      <c r="E166" s="22" t="s">
        <v>20</v>
      </c>
      <c r="F166" s="21" t="s">
        <v>21</v>
      </c>
      <c r="G166" s="10" t="s">
        <v>380</v>
      </c>
      <c r="H166" s="10">
        <v>42403</v>
      </c>
      <c r="I166" s="17" t="s">
        <v>252</v>
      </c>
    </row>
    <row r="167" spans="1:9" ht="13.5">
      <c r="A167" s="12">
        <f t="shared" si="4"/>
        <v>158</v>
      </c>
      <c r="B167" s="18" t="s">
        <v>155</v>
      </c>
      <c r="C167" s="18" t="str">
        <f>VLOOKUP($B167,'[1]Sheet1 (2)'!$B$2:$D$189,3,FALSE)</f>
        <v>ASISTENTE ADMINISTRATIVO</v>
      </c>
      <c r="D167" s="19" t="s">
        <v>24</v>
      </c>
      <c r="E167" s="22" t="s">
        <v>20</v>
      </c>
      <c r="F167" s="21" t="s">
        <v>21</v>
      </c>
      <c r="G167" s="10" t="s">
        <v>380</v>
      </c>
      <c r="H167" s="10">
        <v>42411</v>
      </c>
      <c r="I167" s="17" t="s">
        <v>319</v>
      </c>
    </row>
    <row r="168" spans="1:9" ht="13.5">
      <c r="A168" s="12">
        <f t="shared" si="4"/>
        <v>159</v>
      </c>
      <c r="B168" s="18" t="s">
        <v>156</v>
      </c>
      <c r="C168" s="18" t="str">
        <f>VLOOKUP($B168,'[1]Sheet1 (2)'!$B$2:$D$189,3,FALSE)</f>
        <v>OPERADOR DEL CENTRO DE CONTROL</v>
      </c>
      <c r="D168" s="19" t="s">
        <v>22</v>
      </c>
      <c r="E168" s="20" t="s">
        <v>42</v>
      </c>
      <c r="F168" s="21" t="s">
        <v>43</v>
      </c>
      <c r="G168" s="10" t="s">
        <v>380</v>
      </c>
      <c r="H168" s="10">
        <v>53201</v>
      </c>
      <c r="I168" s="17" t="s">
        <v>253</v>
      </c>
    </row>
    <row r="169" spans="1:9" ht="13.5">
      <c r="A169" s="12">
        <f t="shared" si="4"/>
        <v>160</v>
      </c>
      <c r="B169" s="18" t="s">
        <v>157</v>
      </c>
      <c r="C169" s="18" t="str">
        <f>VLOOKUP($B169,'[1]Sheet1 (2)'!$B$2:$D$189,3,FALSE)</f>
        <v>ESPECIALISTA DE ADQUISICIONES</v>
      </c>
      <c r="D169" s="19" t="s">
        <v>26</v>
      </c>
      <c r="E169" s="20" t="s">
        <v>27</v>
      </c>
      <c r="F169" s="21" t="s">
        <v>28</v>
      </c>
      <c r="G169" s="10" t="s">
        <v>380</v>
      </c>
      <c r="H169" s="10">
        <v>51103</v>
      </c>
      <c r="I169" s="17" t="s">
        <v>254</v>
      </c>
    </row>
    <row r="170" spans="1:9" ht="13.5">
      <c r="A170" s="12">
        <f t="shared" si="4"/>
        <v>161</v>
      </c>
      <c r="B170" s="18" t="s">
        <v>158</v>
      </c>
      <c r="C170" s="18" t="str">
        <f>VLOOKUP($B170,'[1]Sheet1 (2)'!$B$2:$D$189,3,FALSE)</f>
        <v>MECANICO</v>
      </c>
      <c r="D170" s="19" t="s">
        <v>52</v>
      </c>
      <c r="E170" s="22" t="s">
        <v>20</v>
      </c>
      <c r="F170" s="21" t="s">
        <v>21</v>
      </c>
      <c r="G170" s="10" t="s">
        <v>380</v>
      </c>
      <c r="H170" s="10">
        <v>0</v>
      </c>
      <c r="I170" s="17" t="s">
        <v>361</v>
      </c>
    </row>
    <row r="171" spans="1:9" ht="13.5">
      <c r="A171" s="12">
        <f t="shared" si="4"/>
        <v>162</v>
      </c>
      <c r="B171" s="24" t="s">
        <v>159</v>
      </c>
      <c r="C171" s="18" t="str">
        <f>VLOOKUP($B171,'[1]Sheet1 (2)'!$B$2:$D$189,3,FALSE)</f>
        <v>SERVICIOS DE APOYO 5 PRESA Y DIQUE ( CIVIL) HDN</v>
      </c>
      <c r="D171" s="19" t="s">
        <v>37</v>
      </c>
      <c r="E171" s="22" t="s">
        <v>20</v>
      </c>
      <c r="F171" s="21" t="s">
        <v>21</v>
      </c>
      <c r="G171" s="10" t="s">
        <v>380</v>
      </c>
      <c r="H171" s="10">
        <v>0</v>
      </c>
      <c r="I171" s="17" t="s">
        <v>362</v>
      </c>
    </row>
    <row r="172" spans="1:9" ht="13.5">
      <c r="A172" s="12">
        <f t="shared" si="4"/>
        <v>163</v>
      </c>
      <c r="B172" s="18" t="s">
        <v>160</v>
      </c>
      <c r="C172" s="18" t="str">
        <f>VLOOKUP($B172,'[1]Sheet1 (2)'!$B$2:$D$189,3,FALSE)</f>
        <v>AUXILIAR DE SERVICIOS</v>
      </c>
      <c r="D172" s="19" t="s">
        <v>24</v>
      </c>
      <c r="E172" s="22" t="s">
        <v>20</v>
      </c>
      <c r="F172" s="21" t="s">
        <v>21</v>
      </c>
      <c r="G172" s="10" t="s">
        <v>380</v>
      </c>
      <c r="H172" s="10">
        <v>0</v>
      </c>
      <c r="I172" s="17" t="s">
        <v>363</v>
      </c>
    </row>
    <row r="173" spans="1:9" ht="13.5">
      <c r="A173" s="12">
        <f t="shared" si="4"/>
        <v>164</v>
      </c>
      <c r="B173" s="24" t="s">
        <v>161</v>
      </c>
      <c r="C173" s="18" t="str">
        <f>VLOOKUP($B173,'[1]Sheet1 (2)'!$B$2:$D$189,3,FALSE)</f>
        <v>AUXILIAR DE SERVICIOS DE MANTENIMIENTO CIVIL</v>
      </c>
      <c r="D173" s="19" t="s">
        <v>37</v>
      </c>
      <c r="E173" s="22" t="s">
        <v>20</v>
      </c>
      <c r="F173" s="21" t="s">
        <v>21</v>
      </c>
      <c r="G173" s="10" t="s">
        <v>380</v>
      </c>
      <c r="H173" s="10">
        <v>0</v>
      </c>
      <c r="I173" s="17" t="s">
        <v>364</v>
      </c>
    </row>
    <row r="174" spans="1:9" ht="13.5">
      <c r="A174" s="12">
        <f t="shared" si="4"/>
        <v>165</v>
      </c>
      <c r="B174" s="18" t="s">
        <v>162</v>
      </c>
      <c r="C174" s="18" t="str">
        <f>VLOOKUP($B174,'[1]Sheet1 (2)'!$B$2:$D$189,3,FALSE)</f>
        <v>AUXILIAR DE SERVICIOS - MISCELANEOS</v>
      </c>
      <c r="D174" s="19" t="s">
        <v>24</v>
      </c>
      <c r="E174" s="22" t="s">
        <v>20</v>
      </c>
      <c r="F174" s="21" t="s">
        <v>21</v>
      </c>
      <c r="G174" s="10" t="s">
        <v>380</v>
      </c>
      <c r="H174" s="10">
        <v>0</v>
      </c>
      <c r="I174" s="17" t="s">
        <v>365</v>
      </c>
    </row>
    <row r="175" spans="1:9" ht="13.5">
      <c r="A175" s="12">
        <f t="shared" si="4"/>
        <v>166</v>
      </c>
      <c r="B175" s="18" t="s">
        <v>163</v>
      </c>
      <c r="C175" s="18" t="str">
        <f>VLOOKUP($B175,'[1]Sheet1 (2)'!$B$2:$D$189,3,FALSE)</f>
        <v>AUXILIAR DE SERVICIOS - MISCELANEOS</v>
      </c>
      <c r="D175" s="19" t="s">
        <v>24</v>
      </c>
      <c r="E175" s="22" t="s">
        <v>20</v>
      </c>
      <c r="F175" s="21" t="s">
        <v>21</v>
      </c>
      <c r="G175" s="10" t="s">
        <v>380</v>
      </c>
      <c r="H175" s="10">
        <v>0</v>
      </c>
      <c r="I175" s="17" t="s">
        <v>366</v>
      </c>
    </row>
    <row r="176" spans="1:9" ht="13.5">
      <c r="A176" s="12">
        <f t="shared" si="4"/>
        <v>167</v>
      </c>
      <c r="B176" s="18" t="s">
        <v>164</v>
      </c>
      <c r="C176" s="18" t="str">
        <f>VLOOKUP($B176,'[1]Sheet1 (2)'!$B$2:$D$189,3,FALSE)</f>
        <v>ASISTENTE DE ADQUISICIONES </v>
      </c>
      <c r="D176" s="19" t="s">
        <v>26</v>
      </c>
      <c r="E176" s="20" t="s">
        <v>27</v>
      </c>
      <c r="F176" s="21" t="s">
        <v>28</v>
      </c>
      <c r="G176" s="10" t="s">
        <v>380</v>
      </c>
      <c r="H176" s="10">
        <v>51135</v>
      </c>
      <c r="I176" s="17" t="s">
        <v>255</v>
      </c>
    </row>
    <row r="177" spans="1:9" ht="13.5">
      <c r="A177" s="12">
        <f t="shared" si="4"/>
        <v>168</v>
      </c>
      <c r="B177" s="18" t="s">
        <v>396</v>
      </c>
      <c r="C177" s="18" t="str">
        <f>VLOOKUP($B177,'[1]Sheet1 (2)'!$B$2:$D$189,3,FALSE)</f>
        <v>ESPECIALISTA DE TALENTO HUMANO HDN</v>
      </c>
      <c r="D177" s="19" t="s">
        <v>39</v>
      </c>
      <c r="E177" s="20" t="s">
        <v>27</v>
      </c>
      <c r="F177" s="21" t="s">
        <v>28</v>
      </c>
      <c r="G177" s="10" t="s">
        <v>380</v>
      </c>
      <c r="H177" s="10">
        <v>51133</v>
      </c>
      <c r="I177" s="17" t="s">
        <v>398</v>
      </c>
    </row>
    <row r="178" spans="1:9" ht="13.5">
      <c r="A178" s="12">
        <f t="shared" si="4"/>
        <v>169</v>
      </c>
      <c r="B178" s="18" t="s">
        <v>334</v>
      </c>
      <c r="C178" s="18" t="str">
        <f>VLOOKUP($B178,'[1]Sheet1 (2)'!$B$2:$D$189,3,FALSE)</f>
        <v>TECNICO DE MANTENIMIENTO DE INFRAESTRUCTURA CIVIL</v>
      </c>
      <c r="D178" s="19" t="s">
        <v>37</v>
      </c>
      <c r="E178" s="20" t="s">
        <v>42</v>
      </c>
      <c r="F178" s="21" t="s">
        <v>43</v>
      </c>
      <c r="G178" s="10" t="s">
        <v>380</v>
      </c>
      <c r="H178" s="10">
        <v>53108</v>
      </c>
      <c r="I178" s="17" t="s">
        <v>379</v>
      </c>
    </row>
    <row r="179" spans="1:9" ht="13.5">
      <c r="A179" s="12">
        <f t="shared" si="4"/>
        <v>170</v>
      </c>
      <c r="B179" s="18" t="s">
        <v>302</v>
      </c>
      <c r="C179" s="18" t="str">
        <f>VLOOKUP($B179,'[1]Sheet1 (2)'!$B$2:$D$189,3,FALSE)</f>
        <v>ASISTENTE ADMINISTRATIVO </v>
      </c>
      <c r="D179" s="19" t="s">
        <v>24</v>
      </c>
      <c r="E179" s="22" t="s">
        <v>20</v>
      </c>
      <c r="F179" s="21" t="s">
        <v>21</v>
      </c>
      <c r="G179" s="10" t="s">
        <v>380</v>
      </c>
      <c r="H179" s="10">
        <v>42413</v>
      </c>
      <c r="I179" s="17" t="s">
        <v>256</v>
      </c>
    </row>
    <row r="180" spans="1:9" ht="13.5">
      <c r="A180" s="12">
        <f t="shared" si="4"/>
        <v>171</v>
      </c>
      <c r="B180" s="18" t="s">
        <v>165</v>
      </c>
      <c r="C180" s="18" t="str">
        <f>VLOOKUP($B180,'[1]Sheet1 (2)'!$B$2:$D$189,3,FALSE)</f>
        <v>ASISTENTE ELECTRICO </v>
      </c>
      <c r="D180" s="19" t="s">
        <v>35</v>
      </c>
      <c r="E180" s="20" t="s">
        <v>42</v>
      </c>
      <c r="F180" s="21" t="s">
        <v>43</v>
      </c>
      <c r="G180" s="10" t="s">
        <v>380</v>
      </c>
      <c r="H180" s="10">
        <v>53206</v>
      </c>
      <c r="I180" s="17" t="s">
        <v>257</v>
      </c>
    </row>
    <row r="181" spans="1:9" ht="13.5">
      <c r="A181" s="12">
        <f t="shared" si="4"/>
        <v>172</v>
      </c>
      <c r="B181" s="24" t="s">
        <v>291</v>
      </c>
      <c r="C181" s="18" t="str">
        <f>VLOOKUP($B181,'[1]Sheet1 (2)'!$B$2:$D$189,3,FALSE)</f>
        <v>AUXILIAR DE SERVICIOS GENERALES</v>
      </c>
      <c r="D181" s="19" t="s">
        <v>24</v>
      </c>
      <c r="E181" s="22" t="s">
        <v>20</v>
      </c>
      <c r="F181" s="21" t="s">
        <v>21</v>
      </c>
      <c r="G181" s="10" t="s">
        <v>380</v>
      </c>
      <c r="H181" s="10">
        <v>0</v>
      </c>
      <c r="I181" s="17" t="s">
        <v>320</v>
      </c>
    </row>
    <row r="182" spans="1:9" ht="13.5">
      <c r="A182" s="12">
        <f t="shared" si="4"/>
        <v>173</v>
      </c>
      <c r="B182" s="18" t="s">
        <v>166</v>
      </c>
      <c r="C182" s="18" t="str">
        <f>VLOOKUP($B182,'[1]Sheet1 (2)'!$B$2:$D$189,3,FALSE)</f>
        <v>AYUDANTE MECANICO</v>
      </c>
      <c r="D182" s="19" t="s">
        <v>52</v>
      </c>
      <c r="E182" s="22" t="s">
        <v>20</v>
      </c>
      <c r="F182" s="21" t="s">
        <v>21</v>
      </c>
      <c r="G182" s="10" t="s">
        <v>380</v>
      </c>
      <c r="H182" s="10">
        <v>0</v>
      </c>
      <c r="I182" s="17" t="s">
        <v>367</v>
      </c>
    </row>
    <row r="183" spans="1:9" ht="13.5">
      <c r="A183" s="12">
        <f t="shared" si="4"/>
        <v>174</v>
      </c>
      <c r="B183" s="18" t="s">
        <v>167</v>
      </c>
      <c r="C183" s="18" t="str">
        <f>VLOOKUP($B183,'[1]Sheet1 (2)'!$B$2:$D$189,3,FALSE)</f>
        <v>ASISTENTE DE SERVICIOS DE CAMPAMENTO</v>
      </c>
      <c r="D183" s="19" t="s">
        <v>24</v>
      </c>
      <c r="E183" s="22" t="s">
        <v>20</v>
      </c>
      <c r="F183" s="21" t="s">
        <v>21</v>
      </c>
      <c r="G183" s="10" t="s">
        <v>380</v>
      </c>
      <c r="H183" s="10">
        <v>0</v>
      </c>
      <c r="I183" s="17" t="s">
        <v>368</v>
      </c>
    </row>
    <row r="184" spans="1:9" s="9" customFormat="1" ht="13.5">
      <c r="A184" s="12">
        <f t="shared" si="4"/>
        <v>175</v>
      </c>
      <c r="B184" s="18" t="s">
        <v>168</v>
      </c>
      <c r="C184" s="18" t="str">
        <f>VLOOKUP($B184,'[1]Sheet1 (2)'!$B$2:$D$189,3,FALSE)</f>
        <v>ASISTENTE DE BODEGA E INVENTARIOS</v>
      </c>
      <c r="D184" s="19" t="s">
        <v>41</v>
      </c>
      <c r="E184" s="22" t="s">
        <v>20</v>
      </c>
      <c r="F184" s="21" t="s">
        <v>21</v>
      </c>
      <c r="G184" s="10" t="s">
        <v>380</v>
      </c>
      <c r="H184" s="10">
        <v>42502</v>
      </c>
      <c r="I184" s="17" t="s">
        <v>369</v>
      </c>
    </row>
    <row r="185" spans="1:9" ht="13.5">
      <c r="A185" s="12">
        <f t="shared" si="4"/>
        <v>176</v>
      </c>
      <c r="B185" s="18" t="s">
        <v>169</v>
      </c>
      <c r="C185" s="18" t="str">
        <f>VLOOKUP($B185,'[1]Sheet1 (2)'!$B$2:$D$189,3,FALSE)</f>
        <v>ASISTENTE ELECTRICO</v>
      </c>
      <c r="D185" s="19" t="s">
        <v>35</v>
      </c>
      <c r="E185" s="22" t="s">
        <v>20</v>
      </c>
      <c r="F185" s="21" t="s">
        <v>21</v>
      </c>
      <c r="G185" s="10" t="s">
        <v>380</v>
      </c>
      <c r="H185" s="10">
        <v>42130</v>
      </c>
      <c r="I185" s="17" t="s">
        <v>258</v>
      </c>
    </row>
    <row r="186" spans="1:9" ht="13.5">
      <c r="A186" s="12">
        <f t="shared" si="4"/>
        <v>177</v>
      </c>
      <c r="B186" s="18" t="s">
        <v>170</v>
      </c>
      <c r="C186" s="18" t="str">
        <f>VLOOKUP($B186,'[1]Sheet1 (2)'!$B$2:$D$189,3,FALSE)</f>
        <v>MEDICO</v>
      </c>
      <c r="D186" s="19" t="s">
        <v>59</v>
      </c>
      <c r="E186" s="22" t="s">
        <v>20</v>
      </c>
      <c r="F186" s="21" t="s">
        <v>21</v>
      </c>
      <c r="G186" s="10" t="s">
        <v>380</v>
      </c>
      <c r="H186" s="10">
        <v>42407</v>
      </c>
      <c r="I186" s="17" t="s">
        <v>259</v>
      </c>
    </row>
    <row r="187" spans="1:9" ht="13.5">
      <c r="A187" s="12">
        <f t="shared" si="4"/>
        <v>178</v>
      </c>
      <c r="B187" s="25" t="s">
        <v>171</v>
      </c>
      <c r="C187" s="18" t="str">
        <f>VLOOKUP($B187,'[1]Sheet1 (2)'!$B$2:$D$189,3,FALSE)</f>
        <v>ESPECIALISTA DE CALIDAD Y PROCESOS</v>
      </c>
      <c r="D187" s="26" t="s">
        <v>85</v>
      </c>
      <c r="E187" s="29" t="s">
        <v>27</v>
      </c>
      <c r="F187" s="28" t="s">
        <v>28</v>
      </c>
      <c r="G187" s="10" t="s">
        <v>380</v>
      </c>
      <c r="H187" s="10">
        <v>51133</v>
      </c>
      <c r="I187" s="17" t="s">
        <v>260</v>
      </c>
    </row>
    <row r="188" spans="1:9" ht="13.5">
      <c r="A188" s="12">
        <f t="shared" si="4"/>
        <v>179</v>
      </c>
      <c r="B188" s="18" t="s">
        <v>172</v>
      </c>
      <c r="C188" s="18" t="str">
        <f>VLOOKUP($B188,'[1]Sheet1 (2)'!$B$2:$D$189,3,FALSE)</f>
        <v>MECANICO</v>
      </c>
      <c r="D188" s="19" t="s">
        <v>52</v>
      </c>
      <c r="E188" s="22" t="s">
        <v>20</v>
      </c>
      <c r="F188" s="21" t="s">
        <v>21</v>
      </c>
      <c r="G188" s="10" t="s">
        <v>380</v>
      </c>
      <c r="H188" s="10">
        <v>42110</v>
      </c>
      <c r="I188" s="17" t="s">
        <v>261</v>
      </c>
    </row>
    <row r="189" spans="1:9" ht="13.5">
      <c r="A189" s="12">
        <f t="shared" si="4"/>
        <v>180</v>
      </c>
      <c r="B189" s="18" t="s">
        <v>416</v>
      </c>
      <c r="C189" s="18" t="str">
        <f>VLOOKUP($B189,'[1]Sheet1 (2)'!$B$2:$D$189,3,FALSE)</f>
        <v>SUBGERENTE  ADMINISTRATIVO  FINANCIERO </v>
      </c>
      <c r="D189" s="19" t="s">
        <v>24</v>
      </c>
      <c r="E189" s="32" t="s">
        <v>27</v>
      </c>
      <c r="F189" s="10" t="s">
        <v>28</v>
      </c>
      <c r="G189" s="10" t="s">
        <v>380</v>
      </c>
      <c r="H189" s="10">
        <v>51123</v>
      </c>
      <c r="I189" s="17" t="s">
        <v>417</v>
      </c>
    </row>
    <row r="190" spans="1:9" ht="13.5">
      <c r="A190" s="12">
        <f t="shared" si="4"/>
        <v>181</v>
      </c>
      <c r="B190" s="30" t="s">
        <v>173</v>
      </c>
      <c r="C190" s="18" t="str">
        <f>VLOOKUP($B190,'[1]Sheet1 (2)'!$B$2:$D$189,3,FALSE)</f>
        <v>ESPECIALISTA JURÍDICO</v>
      </c>
      <c r="D190" s="31" t="s">
        <v>46</v>
      </c>
      <c r="E190" s="32" t="s">
        <v>27</v>
      </c>
      <c r="F190" s="10" t="s">
        <v>28</v>
      </c>
      <c r="G190" s="10" t="s">
        <v>380</v>
      </c>
      <c r="H190" s="10">
        <v>51124</v>
      </c>
      <c r="I190" s="17" t="s">
        <v>262</v>
      </c>
    </row>
    <row r="191" spans="1:9" s="9" customFormat="1" ht="13.5">
      <c r="A191" s="12">
        <f t="shared" si="4"/>
        <v>182</v>
      </c>
      <c r="B191" s="18" t="s">
        <v>174</v>
      </c>
      <c r="C191" s="18" t="str">
        <f>VLOOKUP($B191,'[1]Sheet1 (2)'!$B$2:$D$189,3,FALSE)</f>
        <v>ASISTENTE ELECTRICO</v>
      </c>
      <c r="D191" s="19" t="s">
        <v>35</v>
      </c>
      <c r="E191" s="22" t="s">
        <v>20</v>
      </c>
      <c r="F191" s="21" t="s">
        <v>21</v>
      </c>
      <c r="G191" s="10" t="s">
        <v>380</v>
      </c>
      <c r="H191" s="10">
        <v>42130</v>
      </c>
      <c r="I191" s="17" t="s">
        <v>263</v>
      </c>
    </row>
    <row r="192" spans="1:9" ht="13.5">
      <c r="A192" s="12">
        <f t="shared" si="4"/>
        <v>183</v>
      </c>
      <c r="B192" s="24" t="s">
        <v>175</v>
      </c>
      <c r="C192" s="18" t="str">
        <f>VLOOKUP($B192,'[1]Sheet1 (2)'!$B$2:$D$189,3,FALSE)</f>
        <v>AUXILIAR  DE MANTENIMIENTO DE INFRAESTRUCTURA CIVIL</v>
      </c>
      <c r="D192" s="19" t="s">
        <v>37</v>
      </c>
      <c r="E192" s="20" t="s">
        <v>42</v>
      </c>
      <c r="F192" s="21" t="s">
        <v>43</v>
      </c>
      <c r="G192" s="10" t="s">
        <v>380</v>
      </c>
      <c r="H192" s="10">
        <v>0</v>
      </c>
      <c r="I192" s="17" t="s">
        <v>264</v>
      </c>
    </row>
    <row r="193" spans="1:9" ht="13.5">
      <c r="A193" s="12">
        <f t="shared" si="4"/>
        <v>184</v>
      </c>
      <c r="B193" s="18" t="s">
        <v>176</v>
      </c>
      <c r="C193" s="18" t="str">
        <f>VLOOKUP($B193,'[1]Sheet1 (2)'!$B$2:$D$189,3,FALSE)</f>
        <v>ASISTENTE DE BODEGA E INVENTARIOS</v>
      </c>
      <c r="D193" s="19" t="s">
        <v>41</v>
      </c>
      <c r="E193" s="20" t="s">
        <v>42</v>
      </c>
      <c r="F193" s="21" t="s">
        <v>43</v>
      </c>
      <c r="G193" s="10" t="s">
        <v>380</v>
      </c>
      <c r="H193" s="10">
        <v>53117</v>
      </c>
      <c r="I193" s="17" t="s">
        <v>321</v>
      </c>
    </row>
    <row r="194" spans="1:9" ht="13.5">
      <c r="A194" s="12">
        <f t="shared" si="4"/>
        <v>185</v>
      </c>
      <c r="B194" s="18" t="s">
        <v>177</v>
      </c>
      <c r="C194" s="18" t="str">
        <f>VLOOKUP($B194,'[1]Sheet1 (2)'!$B$2:$D$189,3,FALSE)</f>
        <v>ESPECIALISTA DE SERVICIOS GENERALES</v>
      </c>
      <c r="D194" s="19" t="s">
        <v>24</v>
      </c>
      <c r="E194" s="22" t="s">
        <v>20</v>
      </c>
      <c r="F194" s="21" t="s">
        <v>21</v>
      </c>
      <c r="G194" s="10" t="s">
        <v>380</v>
      </c>
      <c r="H194" s="10">
        <v>42301</v>
      </c>
      <c r="I194" s="17" t="s">
        <v>265</v>
      </c>
    </row>
    <row r="195" spans="1:9" ht="13.5">
      <c r="A195" s="12">
        <f t="shared" si="4"/>
        <v>186</v>
      </c>
      <c r="B195" s="18" t="s">
        <v>178</v>
      </c>
      <c r="C195" s="18" t="str">
        <f>VLOOKUP($B195,'[1]Sheet1 (2)'!$B$2:$D$189,3,FALSE)</f>
        <v>AUXILIAR DE SERVICIOS - MISCELANEOS</v>
      </c>
      <c r="D195" s="19" t="s">
        <v>24</v>
      </c>
      <c r="E195" s="22" t="s">
        <v>20</v>
      </c>
      <c r="F195" s="21" t="s">
        <v>21</v>
      </c>
      <c r="G195" s="10" t="s">
        <v>380</v>
      </c>
      <c r="H195" s="10">
        <v>0</v>
      </c>
      <c r="I195" s="17" t="s">
        <v>370</v>
      </c>
    </row>
    <row r="196" spans="1:9" ht="13.5">
      <c r="A196" s="12">
        <f t="shared" si="4"/>
        <v>187</v>
      </c>
      <c r="B196" s="18" t="s">
        <v>330</v>
      </c>
      <c r="C196" s="18" t="str">
        <f>VLOOKUP($B196,'[1]Sheet1 (2)'!$B$2:$D$189,3,FALSE)</f>
        <v>OPERADOR DEL CENTRO DE CONTROL GENERACIÓN HIDRÁULICA</v>
      </c>
      <c r="D196" s="19" t="s">
        <v>22</v>
      </c>
      <c r="E196" s="22" t="s">
        <v>20</v>
      </c>
      <c r="F196" s="21" t="s">
        <v>21</v>
      </c>
      <c r="G196" s="10" t="s">
        <v>380</v>
      </c>
      <c r="H196" s="10">
        <v>42125</v>
      </c>
      <c r="I196" s="17" t="s">
        <v>331</v>
      </c>
    </row>
    <row r="197" spans="1:9" ht="13.5">
      <c r="A197" s="12">
        <f t="shared" si="4"/>
        <v>188</v>
      </c>
      <c r="B197" s="11" t="s">
        <v>179</v>
      </c>
      <c r="C197" s="11" t="s">
        <v>422</v>
      </c>
      <c r="D197" s="11" t="s">
        <v>24</v>
      </c>
      <c r="E197" s="11" t="s">
        <v>42</v>
      </c>
      <c r="F197" s="34" t="s">
        <v>43</v>
      </c>
      <c r="G197" s="34" t="s">
        <v>380</v>
      </c>
      <c r="H197" s="10">
        <v>53104</v>
      </c>
      <c r="I197" s="17" t="s">
        <v>266</v>
      </c>
    </row>
    <row r="198" spans="1:9" ht="13.5">
      <c r="A198" s="40" t="s">
        <v>8</v>
      </c>
      <c r="B198" s="41"/>
      <c r="C198" s="41"/>
      <c r="D198" s="42"/>
      <c r="E198" s="43">
        <v>45199</v>
      </c>
      <c r="F198" s="44"/>
      <c r="G198" s="44"/>
      <c r="H198" s="44"/>
      <c r="I198" s="45"/>
    </row>
    <row r="199" spans="1:9" ht="13.5">
      <c r="A199" s="40" t="s">
        <v>9</v>
      </c>
      <c r="B199" s="41"/>
      <c r="C199" s="41"/>
      <c r="D199" s="42"/>
      <c r="E199" s="46" t="s">
        <v>10</v>
      </c>
      <c r="F199" s="47"/>
      <c r="G199" s="47"/>
      <c r="H199" s="47"/>
      <c r="I199" s="48"/>
    </row>
    <row r="200" spans="1:9" ht="13.5">
      <c r="A200" s="40" t="s">
        <v>13</v>
      </c>
      <c r="B200" s="41"/>
      <c r="C200" s="41"/>
      <c r="D200" s="42"/>
      <c r="E200" s="46" t="s">
        <v>281</v>
      </c>
      <c r="F200" s="47"/>
      <c r="G200" s="47"/>
      <c r="H200" s="47"/>
      <c r="I200" s="48"/>
    </row>
    <row r="201" spans="1:9" ht="13.5">
      <c r="A201" s="40" t="s">
        <v>14</v>
      </c>
      <c r="B201" s="41"/>
      <c r="C201" s="41"/>
      <c r="D201" s="42"/>
      <c r="E201" s="46" t="s">
        <v>282</v>
      </c>
      <c r="F201" s="47"/>
      <c r="G201" s="47"/>
      <c r="H201" s="47"/>
      <c r="I201" s="48"/>
    </row>
    <row r="202" spans="1:9" ht="13.5">
      <c r="A202" s="40" t="s">
        <v>11</v>
      </c>
      <c r="B202" s="41"/>
      <c r="C202" s="41"/>
      <c r="D202" s="42"/>
      <c r="E202" s="52" t="s">
        <v>241</v>
      </c>
      <c r="F202" s="53"/>
      <c r="G202" s="53"/>
      <c r="H202" s="53"/>
      <c r="I202" s="54"/>
    </row>
    <row r="203" spans="1:9" ht="13.5">
      <c r="A203" s="40" t="s">
        <v>12</v>
      </c>
      <c r="B203" s="41"/>
      <c r="C203" s="41"/>
      <c r="D203" s="42"/>
      <c r="E203" s="55" t="s">
        <v>430</v>
      </c>
      <c r="F203" s="55"/>
      <c r="G203" s="55"/>
      <c r="H203" s="55"/>
      <c r="I203" s="55"/>
    </row>
    <row r="204" spans="1:9" ht="13.5">
      <c r="A204" s="3"/>
      <c r="B204" s="3"/>
      <c r="C204" s="3"/>
      <c r="D204" s="3"/>
      <c r="E204" s="4"/>
      <c r="F204" s="4"/>
      <c r="G204" s="4"/>
      <c r="H204" s="4"/>
      <c r="I204" s="4"/>
    </row>
    <row r="205" spans="1:9" ht="13.5">
      <c r="A205" s="5"/>
      <c r="B205" s="6"/>
      <c r="C205" s="6"/>
      <c r="D205" s="6"/>
      <c r="E205" s="6"/>
      <c r="F205" s="6"/>
      <c r="G205" s="6"/>
      <c r="H205" s="6"/>
      <c r="I205" s="15"/>
    </row>
    <row r="206" spans="1:9" ht="13.5">
      <c r="A206" s="6"/>
      <c r="B206" s="6"/>
      <c r="C206" s="6"/>
      <c r="D206" s="6"/>
      <c r="E206" s="6"/>
      <c r="F206" s="6"/>
      <c r="G206" s="6"/>
      <c r="H206" s="6"/>
      <c r="I206" s="15"/>
    </row>
    <row r="207" spans="1:9" ht="13.5">
      <c r="A207" s="6"/>
      <c r="B207" s="6"/>
      <c r="C207" s="6"/>
      <c r="D207" s="6"/>
      <c r="E207" s="6"/>
      <c r="F207" s="6"/>
      <c r="G207" s="6"/>
      <c r="H207" s="6"/>
      <c r="I207" s="15"/>
    </row>
    <row r="208" spans="1:9" ht="13.5">
      <c r="A208" s="6"/>
      <c r="B208" s="6"/>
      <c r="C208" s="6"/>
      <c r="D208" s="6"/>
      <c r="E208" s="6"/>
      <c r="F208" s="6"/>
      <c r="G208" s="6"/>
      <c r="H208" s="6"/>
      <c r="I208" s="15"/>
    </row>
    <row r="209" spans="1:9" ht="13.5">
      <c r="A209" s="6"/>
      <c r="B209" s="6"/>
      <c r="C209" s="6"/>
      <c r="D209" s="6"/>
      <c r="E209" s="6"/>
      <c r="F209" s="6"/>
      <c r="G209" s="6"/>
      <c r="H209" s="6"/>
      <c r="I209" s="15"/>
    </row>
    <row r="210" spans="1:9" ht="13.5">
      <c r="A210" s="6"/>
      <c r="B210" s="6"/>
      <c r="C210" s="6"/>
      <c r="D210" s="6"/>
      <c r="E210" s="6"/>
      <c r="F210" s="6"/>
      <c r="G210" s="6"/>
      <c r="H210" s="6"/>
      <c r="I210" s="15"/>
    </row>
    <row r="211" spans="1:9" ht="13.5">
      <c r="A211" s="6"/>
      <c r="B211" s="6"/>
      <c r="C211" s="6"/>
      <c r="D211" s="6"/>
      <c r="E211" s="6"/>
      <c r="F211" s="6"/>
      <c r="G211" s="6"/>
      <c r="H211" s="6"/>
      <c r="I211" s="15"/>
    </row>
    <row r="212" spans="1:9" ht="13.5">
      <c r="A212" s="6"/>
      <c r="B212" s="6"/>
      <c r="C212" s="6"/>
      <c r="D212" s="6"/>
      <c r="E212" s="6"/>
      <c r="F212" s="6"/>
      <c r="G212" s="6"/>
      <c r="H212" s="6"/>
      <c r="I212" s="15"/>
    </row>
    <row r="213" spans="1:9" ht="13.5">
      <c r="A213" s="6"/>
      <c r="B213" s="6"/>
      <c r="C213" s="6"/>
      <c r="D213" s="6"/>
      <c r="E213" s="6"/>
      <c r="F213" s="6"/>
      <c r="G213" s="6"/>
      <c r="H213" s="6"/>
      <c r="I213" s="15"/>
    </row>
    <row r="214" spans="1:9" ht="13.5">
      <c r="A214" s="6"/>
      <c r="B214" s="6"/>
      <c r="C214" s="6"/>
      <c r="D214" s="6"/>
      <c r="E214" s="6"/>
      <c r="F214" s="6"/>
      <c r="G214" s="6"/>
      <c r="H214" s="6"/>
      <c r="I214" s="15"/>
    </row>
    <row r="215" spans="1:9" ht="13.5">
      <c r="A215" s="6"/>
      <c r="B215" s="6"/>
      <c r="C215" s="6"/>
      <c r="D215" s="6"/>
      <c r="E215" s="6"/>
      <c r="F215" s="6"/>
      <c r="G215" s="6"/>
      <c r="H215" s="6"/>
      <c r="I215" s="15"/>
    </row>
    <row r="216" spans="1:9" ht="13.5">
      <c r="A216" s="6"/>
      <c r="B216" s="6"/>
      <c r="C216" s="6"/>
      <c r="D216" s="6"/>
      <c r="E216" s="6"/>
      <c r="F216" s="6"/>
      <c r="G216" s="6"/>
      <c r="H216" s="6"/>
      <c r="I216" s="15"/>
    </row>
    <row r="217" spans="1:9" ht="13.5">
      <c r="A217" s="6"/>
      <c r="B217" s="6"/>
      <c r="C217" s="6"/>
      <c r="D217" s="6"/>
      <c r="E217" s="6"/>
      <c r="F217" s="6"/>
      <c r="G217" s="6"/>
      <c r="H217" s="6"/>
      <c r="I217" s="15"/>
    </row>
    <row r="218" spans="1:9" ht="13.5">
      <c r="A218" s="6"/>
      <c r="B218" s="6"/>
      <c r="C218" s="6"/>
      <c r="D218" s="6"/>
      <c r="E218" s="6"/>
      <c r="F218" s="6"/>
      <c r="G218" s="6"/>
      <c r="H218" s="6"/>
      <c r="I218" s="15"/>
    </row>
    <row r="219" spans="1:9" ht="13.5">
      <c r="A219" s="6"/>
      <c r="B219" s="6"/>
      <c r="C219" s="6"/>
      <c r="D219" s="6"/>
      <c r="E219" s="6"/>
      <c r="F219" s="6"/>
      <c r="G219" s="6"/>
      <c r="H219" s="6"/>
      <c r="I219" s="15"/>
    </row>
    <row r="220" spans="1:9" ht="13.5">
      <c r="A220" s="6"/>
      <c r="B220" s="6"/>
      <c r="C220" s="6"/>
      <c r="D220" s="6"/>
      <c r="E220" s="6"/>
      <c r="F220" s="6"/>
      <c r="G220" s="6"/>
      <c r="H220" s="6"/>
      <c r="I220" s="15"/>
    </row>
    <row r="221" spans="1:9" ht="13.5">
      <c r="A221" s="6"/>
      <c r="B221" s="6"/>
      <c r="C221" s="6"/>
      <c r="D221" s="6"/>
      <c r="E221" s="6"/>
      <c r="F221" s="6"/>
      <c r="G221" s="6"/>
      <c r="H221" s="6"/>
      <c r="I221" s="15"/>
    </row>
    <row r="222" spans="1:9" ht="13.5">
      <c r="A222" s="6"/>
      <c r="B222" s="6"/>
      <c r="C222" s="6"/>
      <c r="D222" s="6"/>
      <c r="E222" s="6"/>
      <c r="F222" s="6"/>
      <c r="G222" s="6"/>
      <c r="H222" s="6"/>
      <c r="I222" s="15"/>
    </row>
    <row r="223" spans="1:9" ht="13.5">
      <c r="A223" s="6"/>
      <c r="B223" s="6"/>
      <c r="C223" s="6"/>
      <c r="D223" s="6"/>
      <c r="E223" s="6"/>
      <c r="F223" s="6"/>
      <c r="G223" s="6"/>
      <c r="H223" s="6"/>
      <c r="I223" s="15"/>
    </row>
    <row r="224" spans="1:9" ht="13.5">
      <c r="A224" s="6"/>
      <c r="B224" s="6"/>
      <c r="C224" s="6"/>
      <c r="D224" s="6"/>
      <c r="E224" s="6"/>
      <c r="F224" s="6"/>
      <c r="G224" s="6"/>
      <c r="H224" s="6"/>
      <c r="I224" s="15"/>
    </row>
    <row r="225" spans="1:9" ht="13.5">
      <c r="A225" s="6"/>
      <c r="B225" s="6"/>
      <c r="C225" s="6"/>
      <c r="D225" s="6"/>
      <c r="E225" s="6"/>
      <c r="F225" s="6"/>
      <c r="G225" s="6"/>
      <c r="H225" s="6"/>
      <c r="I225" s="15"/>
    </row>
    <row r="226" spans="1:9" ht="13.5">
      <c r="A226" s="6"/>
      <c r="B226" s="6"/>
      <c r="C226" s="6"/>
      <c r="D226" s="6"/>
      <c r="E226" s="6"/>
      <c r="F226" s="6"/>
      <c r="G226" s="6"/>
      <c r="H226" s="6"/>
      <c r="I226" s="15"/>
    </row>
    <row r="227" spans="1:9" ht="13.5">
      <c r="A227" s="6"/>
      <c r="B227" s="6"/>
      <c r="C227" s="6"/>
      <c r="D227" s="6"/>
      <c r="E227" s="6"/>
      <c r="F227" s="6"/>
      <c r="G227" s="6"/>
      <c r="H227" s="6"/>
      <c r="I227" s="15"/>
    </row>
    <row r="228" spans="1:9" ht="13.5">
      <c r="A228" s="6"/>
      <c r="B228" s="6"/>
      <c r="C228" s="6"/>
      <c r="D228" s="6"/>
      <c r="E228" s="6"/>
      <c r="F228" s="6"/>
      <c r="G228" s="6"/>
      <c r="H228" s="6"/>
      <c r="I228" s="15"/>
    </row>
    <row r="229" spans="1:9" ht="13.5">
      <c r="A229" s="6"/>
      <c r="B229" s="6"/>
      <c r="C229" s="6"/>
      <c r="D229" s="6"/>
      <c r="E229" s="6"/>
      <c r="F229" s="6"/>
      <c r="G229" s="6"/>
      <c r="H229" s="6"/>
      <c r="I229" s="15"/>
    </row>
    <row r="230" spans="1:9" ht="13.5">
      <c r="A230" s="6"/>
      <c r="B230" s="6"/>
      <c r="C230" s="6"/>
      <c r="D230" s="6"/>
      <c r="E230" s="6"/>
      <c r="F230" s="6"/>
      <c r="G230" s="6"/>
      <c r="H230" s="6"/>
      <c r="I230" s="15"/>
    </row>
    <row r="231" spans="1:9" ht="13.5">
      <c r="A231" s="6"/>
      <c r="B231" s="6"/>
      <c r="C231" s="6"/>
      <c r="D231" s="6"/>
      <c r="E231" s="6"/>
      <c r="F231" s="6"/>
      <c r="G231" s="6"/>
      <c r="H231" s="6"/>
      <c r="I231" s="15"/>
    </row>
    <row r="232" spans="1:9" ht="13.5">
      <c r="A232" s="6"/>
      <c r="B232" s="6"/>
      <c r="C232" s="6"/>
      <c r="D232" s="6"/>
      <c r="E232" s="6"/>
      <c r="F232" s="6"/>
      <c r="G232" s="6"/>
      <c r="H232" s="6"/>
      <c r="I232" s="15"/>
    </row>
    <row r="233" spans="1:9" ht="13.5">
      <c r="A233" s="6"/>
      <c r="B233" s="6"/>
      <c r="C233" s="6"/>
      <c r="D233" s="6"/>
      <c r="E233" s="6"/>
      <c r="F233" s="6"/>
      <c r="G233" s="6"/>
      <c r="H233" s="6"/>
      <c r="I233" s="15"/>
    </row>
    <row r="234" spans="1:9" ht="13.5">
      <c r="A234" s="6"/>
      <c r="B234" s="6"/>
      <c r="C234" s="6"/>
      <c r="D234" s="6"/>
      <c r="E234" s="6"/>
      <c r="F234" s="6"/>
      <c r="G234" s="6"/>
      <c r="H234" s="6"/>
      <c r="I234" s="15"/>
    </row>
    <row r="235" spans="1:9" ht="13.5">
      <c r="A235" s="6"/>
      <c r="B235" s="6"/>
      <c r="C235" s="6"/>
      <c r="D235" s="6"/>
      <c r="E235" s="6"/>
      <c r="F235" s="6"/>
      <c r="G235" s="6"/>
      <c r="H235" s="6"/>
      <c r="I235" s="15"/>
    </row>
    <row r="236" spans="1:9" ht="13.5">
      <c r="A236" s="6"/>
      <c r="B236" s="6"/>
      <c r="C236" s="6"/>
      <c r="D236" s="6"/>
      <c r="E236" s="6"/>
      <c r="F236" s="6"/>
      <c r="G236" s="6"/>
      <c r="H236" s="6"/>
      <c r="I236" s="15"/>
    </row>
    <row r="237" spans="1:9" ht="13.5">
      <c r="A237" s="6"/>
      <c r="B237" s="6"/>
      <c r="C237" s="6"/>
      <c r="D237" s="6"/>
      <c r="E237" s="6"/>
      <c r="F237" s="6"/>
      <c r="G237" s="6"/>
      <c r="H237" s="6"/>
      <c r="I237" s="15"/>
    </row>
    <row r="238" spans="1:9" ht="13.5">
      <c r="A238" s="6"/>
      <c r="B238" s="6"/>
      <c r="C238" s="6"/>
      <c r="D238" s="6"/>
      <c r="E238" s="6"/>
      <c r="F238" s="6"/>
      <c r="G238" s="6"/>
      <c r="H238" s="6"/>
      <c r="I238" s="15"/>
    </row>
    <row r="239" spans="1:9" ht="13.5">
      <c r="A239" s="6"/>
      <c r="B239" s="6"/>
      <c r="C239" s="6"/>
      <c r="D239" s="6"/>
      <c r="E239" s="6"/>
      <c r="F239" s="6"/>
      <c r="G239" s="6"/>
      <c r="H239" s="6"/>
      <c r="I239" s="15"/>
    </row>
  </sheetData>
  <sheetProtection/>
  <autoFilter ref="A3:I203"/>
  <mergeCells count="18">
    <mergeCell ref="A2:I2"/>
    <mergeCell ref="A1:I1"/>
    <mergeCell ref="A202:D202"/>
    <mergeCell ref="A203:D203"/>
    <mergeCell ref="E202:I202"/>
    <mergeCell ref="E203:I203"/>
    <mergeCell ref="A78:I78"/>
    <mergeCell ref="A79:I79"/>
    <mergeCell ref="A156:I156"/>
    <mergeCell ref="A157:I157"/>
    <mergeCell ref="A198:D198"/>
    <mergeCell ref="A199:D199"/>
    <mergeCell ref="A200:D200"/>
    <mergeCell ref="A201:D201"/>
    <mergeCell ref="E198:I198"/>
    <mergeCell ref="E199:I199"/>
    <mergeCell ref="E200:I200"/>
    <mergeCell ref="E201:I201"/>
  </mergeCells>
  <hyperlinks>
    <hyperlink ref="E202" r:id="rId1" display="patricia.reinoso@celec.gob.ec"/>
    <hyperlink ref="I159" r:id="rId2" display="nestor.sanchez@celec.gob.ec"/>
    <hyperlink ref="I10" r:id="rId3" display="jorge.aveiga@celec.gob.ec"/>
    <hyperlink ref="I110" r:id="rId4" display="leonardo.moran@celec.gob.ec"/>
    <hyperlink ref="I126" r:id="rId5" display="nestor.perez@celec.gob.ec"/>
    <hyperlink ref="I133" r:id="rId6" display="mayra.quijije@celec.gob.ec"/>
    <hyperlink ref="I88" r:id="rId7" display="amarilis.hernandez@celec.gob.ec"/>
    <hyperlink ref="I129" r:id="rId8" display="maria.pinargote@celec.gob.ec"/>
    <hyperlink ref="I165" r:id="rId9" display="carolina.taipe@celec.gob.ec"/>
    <hyperlink ref="I36" r:id="rId10" display="jorge.cedeno@celec.gob.ec"/>
    <hyperlink ref="I26" r:id="rId11" display="veronica.caicedo@celec.gob.ec"/>
    <hyperlink ref="I43" r:id="rId12" display="miguel.cedenov@celec.gob.ec"/>
    <hyperlink ref="I70" r:id="rId13" display="dario.ganchozo@celec.gob.ec"/>
    <hyperlink ref="I112" r:id="rId14" display="toribio.muniz@celec.gob.ec"/>
    <hyperlink ref="I145" r:id="rId15" display="vicente.rocohano@celec.gob.ec"/>
    <hyperlink ref="I149" r:id="rId16" display="eddy.rosado@celec.gob.ec"/>
    <hyperlink ref="I150" r:id="rId17" display="luis.sagnay@celec.gob.ec"/>
    <hyperlink ref="I93" r:id="rId18" display="galo.jaya@celec.gob.ec"/>
    <hyperlink ref="I6" r:id="rId19" display="karina.alava@celec.gob.ec"/>
    <hyperlink ref="I9" r:id="rId20" display="marlon.andrade@celec.gob.ec"/>
    <hyperlink ref="I24" r:id="rId21" display="william.briones@celec.gob.ec"/>
    <hyperlink ref="I37" r:id="rId22" display="luber.cedeno@celec.gob.ec"/>
    <hyperlink ref="I54" r:id="rId23" display="adriana.daza@celec.gob.ec"/>
    <hyperlink ref="I65" r:id="rId24" display="samir.farah@celec.gob.ec"/>
    <hyperlink ref="I97" r:id="rId25" display="joel.lucas@celec.gob.ec"/>
    <hyperlink ref="I99" r:id="rId26" display="renet.macias@celec.gob.ec"/>
    <hyperlink ref="I103" r:id="rId27" display="roque.mendoza@celec.gob.ec"/>
    <hyperlink ref="I104" r:id="rId28" display="roberto.mero@celec.gob.ec"/>
    <hyperlink ref="I107" r:id="rId29" display="jenny.mora@celec.gob.ec"/>
    <hyperlink ref="I116" r:id="rId30" display="humberto.ochoa@celec.gob.ec"/>
    <hyperlink ref="I120" r:id="rId31" display="ider.parraga@celec.gob.ec"/>
    <hyperlink ref="I122" r:id="rId32" display="pedro.penafiel@celec.gob.ec"/>
    <hyperlink ref="I155" r:id="rId33" display="jonathan.saltos@celec.gob.ec"/>
    <hyperlink ref="I167" r:id="rId34" display="dolores.tapia@celec.gob.ec"/>
    <hyperlink ref="I181" r:id="rId35" display="manuel.vera@celec.gob.ec"/>
    <hyperlink ref="I193" r:id="rId36" display="luis.zambranom@celec.gob.ec"/>
    <hyperlink ref="I31" r:id="rId37" display="fabricio.carrasco@celec.gob.ec"/>
    <hyperlink ref="I196" r:id="rId38" display="richard.zhinin@celec.gob.ec"/>
    <hyperlink ref="I5" r:id="rId39" display="pedro.aguirre@celec.gob.ec"/>
    <hyperlink ref="I161" r:id="rId40" display="julio.silva@celec.gob.ec"/>
    <hyperlink ref="I15" r:id="rId41" display="maria.barzallo@celec.gob.ec"/>
    <hyperlink ref="I23" r:id="rId42" display="wilson.bravo@celec.gob.ec"/>
    <hyperlink ref="I30" r:id="rId43" display="xavier.carranza@celec.gob.ec"/>
    <hyperlink ref="I35" r:id="rId44" display="pablo.cedeno@celec.gob.ec"/>
    <hyperlink ref="I48" r:id="rId45" display="cindy.chonillo@celec.gob.ec"/>
    <hyperlink ref="I51" r:id="rId46" display="nelson.cortez@celec.gob.ec"/>
    <hyperlink ref="I57" r:id="rId47" display="alberto.delgado@celec.gob.ec"/>
    <hyperlink ref="I63" r:id="rId48" display="ramon.fajardo@celec.gob.ec"/>
    <hyperlink ref="I72" r:id="rId49" display="antonio.garcia@celec.gob.ec"/>
    <hyperlink ref="I76" r:id="rId50" display="walter.garcia@celec.gob.ec"/>
    <hyperlink ref="I84" r:id="rId51" display="susana.guerrero@celec.gob.ec"/>
    <hyperlink ref="I87" r:id="rId52" display="jose.haro@celec.gob.ec"/>
    <hyperlink ref="I98" r:id="rId53" display="johnny.lucas@celec.gob.ec"/>
    <hyperlink ref="I111" r:id="rId54" display="jose.moreira@celec.gob.ec"/>
    <hyperlink ref="I115" r:id="rId55" display="cesar.ochoa@celec.gob.ec"/>
    <hyperlink ref="I123" r:id="rId56" display="arlenda.pereira@celec.gob.ec"/>
    <hyperlink ref="I124" r:id="rId57" display="efren.peres@celec.gob.ec"/>
    <hyperlink ref="I132" r:id="rId58" display="juana.ponce@celec.gob.ec"/>
    <hyperlink ref="I135" r:id="rId59" display="margarita.ramos@celec.gob.ec"/>
    <hyperlink ref="I138" r:id="rId60" display="jairo.renjifo@celec.gob.ec"/>
    <hyperlink ref="I153" r:id="rId61" display="kleber.saltos@celec.gob.ec"/>
    <hyperlink ref="I154" r:id="rId62" display="liliana.saltos@celec.gob.ec"/>
    <hyperlink ref="I160" r:id="rId63" display="mauro.santafe@celec.gob.ec"/>
    <hyperlink ref="I163" r:id="rId64" display="ubaldo.solorzano@celec.gob.ec"/>
    <hyperlink ref="I170" r:id="rId65" display="washington.tuarez@celec.gob.ec"/>
    <hyperlink ref="I171" r:id="rId66" display="heiner.tuarez@celec.gob.ec"/>
    <hyperlink ref="I172" r:id="rId67" display="dixon.tuarez@celec.gob.ec"/>
    <hyperlink ref="I173" r:id="rId68" display="narciso.tuarez@celec.gob.ec"/>
    <hyperlink ref="I174" r:id="rId69" display="jimmy.valdez@celec.gob.ec"/>
    <hyperlink ref="I175" r:id="rId70" display="nelson.valdez@celec.gob.ec"/>
    <hyperlink ref="I182" r:id="rId71" display="jose.vera@celec.gob.ec"/>
    <hyperlink ref="I183" r:id="rId72" display="pedro.vera@celec.gob.ec"/>
    <hyperlink ref="I184" r:id="rId73" display="benito.vergara@celec.gob.ec"/>
    <hyperlink ref="I195" r:id="rId74" display="jose.zambrano@celec.gob.ec"/>
    <hyperlink ref="I61" r:id="rId75" display="juan.espinozar@celec.gob.ec"/>
    <hyperlink ref="I95" r:id="rId76" display="elton.loor@celec.gob.ec"/>
    <hyperlink ref="I21" r:id="rId77" display="antonia.bravo@celec.gob.ec"/>
    <hyperlink ref="I52" r:id="rId78" display="jose.curillo@celec.gob.ec"/>
    <hyperlink ref="I139" r:id="rId79" display="bairon.renteria@celec.gob.ec"/>
    <hyperlink ref="I178" r:id="rId80" display="enrique.velastegui@celec.gob.ec"/>
    <hyperlink ref="I118" r:id="rId81" display="luis.palacios@celec.gob.ec"/>
    <hyperlink ref="I60" r:id="rId82" display="jorge.echeverria@celec.gob.ec"/>
    <hyperlink ref="I46" r:id="rId83" display="jeoconda.chevez@celec.gob.ec"/>
    <hyperlink ref="I119" r:id="rId84" display="elizabeth.paredes@celec.gob.ec"/>
    <hyperlink ref="I16" r:id="rId85" display="david.bazan@celec.gob.ec"/>
    <hyperlink ref="I100" r:id="rId86" display="victor.medina@celec.gob.ec"/>
    <hyperlink ref="I142" r:id="rId87" display="diego.rincon@celec.gob.ec"/>
    <hyperlink ref="I177" r:id="rId88" display="lourdes.velarde@celec.gob.ec"/>
    <hyperlink ref="I28" r:id="rId89" display="jose.campo@celec.gob.ec"/>
    <hyperlink ref="I71" r:id="rId90" display="lisette.gaona@celec.gob.ec"/>
    <hyperlink ref="I152" r:id="rId91" display="ciro.salazar@celec.gob.ec"/>
    <hyperlink ref="I8" r:id="rId92" display="lilian.alvarado@celec.gob.ec"/>
    <hyperlink ref="I59" r:id="rId93" display="carlos.drouet@celec.gob.ec"/>
    <hyperlink ref="I32" r:id="rId94" display="marlon.casilla@celec.gob.ec"/>
    <hyperlink ref="I14" r:id="rId95" display="tanya.barreto@celec.gob.ec"/>
    <hyperlink ref="I58" r:id="rId96" display="gabriel.dominguez@celec.gob.ec"/>
    <hyperlink ref="I146" r:id="rId97" display="jose.rodriguez@celec.gob.ec"/>
    <hyperlink ref="I189" r:id="rId98" display="fabian.zambrano@celec.gob.ec"/>
    <hyperlink ref="I29" r:id="rId99" display="byron.carpio@celec.gob.ge"/>
    <hyperlink ref="I41" r:id="rId100" display="santiago.cedeno@celec.gob.ec"/>
    <hyperlink ref="I67" r:id="rId101" display="christian.ferrin@celec.gob.ec"/>
  </hyperlinks>
  <printOptions horizontalCentered="1" verticalCentered="1"/>
  <pageMargins left="0" right="0" top="0.7480314960629921" bottom="0.5118110236220472" header="0" footer="0"/>
  <pageSetup horizontalDpi="600" verticalDpi="600" orientation="landscape" paperSize="9" scale="49" r:id="rId103"/>
  <headerFooter alignWithMargins="0">
    <oddHeader>&amp;R&amp;G</oddHeader>
    <oddFooter>&amp;L&amp;P de &amp;N&amp;CCORPORACIÓN ELÉCTRICA DEL ECUADOR&amp;R&amp;F</oddFooter>
  </headerFooter>
  <rowBreaks count="1" manualBreakCount="1">
    <brk id="77" max="8" man="1"/>
  </rowBreaks>
  <legacyDrawingHF r:id="rId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Miguel Viteri</cp:lastModifiedBy>
  <cp:lastPrinted>2023-10-09T04:03:08Z</cp:lastPrinted>
  <dcterms:created xsi:type="dcterms:W3CDTF">2011-01-17T22:05:47Z</dcterms:created>
  <dcterms:modified xsi:type="dcterms:W3CDTF">2023-10-11T01:31:19Z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