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ELECLOUD\3_GD\2023\3.2_DOCUMENTACIÓN\3.2.1_LOTAIP_7\12. DICIEMBRE\EXCEL LISTO\"/>
    </mc:Choice>
  </mc:AlternateContent>
  <xr:revisionPtr revIDLastSave="0" documentId="13_ncr:1_{54CF5F70-8B57-41AA-93B4-5E8A4F75CB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ES Y PROGRAMAS" sheetId="1" r:id="rId1"/>
    <sheet name="Hoja3" sheetId="3" r:id="rId2"/>
  </sheets>
  <definedNames>
    <definedName name="_xlnm.Print_Area" localSheetId="0">'PLANES Y PROGRAMAS'!$A$1:$I$23</definedName>
    <definedName name="_xlnm.Print_Titles" localSheetId="0">'PLANES Y PROGRAMAS'!$1:$6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<sst xmlns="http://schemas.openxmlformats.org/spreadsheetml/2006/main" count="91" uniqueCount="64">
  <si>
    <t>Metas</t>
  </si>
  <si>
    <t>FECHA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</si>
  <si>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</si>
  <si>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</si>
  <si>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TOTAL PLANES Y PROGRAMAS EN EJECUCIÓN</t>
  </si>
  <si>
    <t>RESPONSABLE DE LA UNIDAD POSEEDORA DE LA INFORMACIÓN DEL LITERAL k):</t>
  </si>
  <si>
    <t>PERIODICIDAD DE ACTUALIZACIÓN DE LA INFORMACIÓN:</t>
  </si>
  <si>
    <t>UNIDAD POSEEDORA DE LA INFORMACIÓN - LITERAL k):</t>
  </si>
  <si>
    <t>Plan Operativo Anual - POA y sus reformas aprobadas</t>
  </si>
  <si>
    <t>Plan Estratégico Institucional</t>
  </si>
  <si>
    <t>k) Planes y programas de la institución en ejecución</t>
  </si>
  <si>
    <t>Art. 7 de la Ley Orgánica de Transparencia y Acceso a la Información Pública - LOTAIP</t>
  </si>
  <si>
    <t>Plan Anual de Inversiones (PAI)</t>
  </si>
  <si>
    <t>Link para descargar el documento completo del proyecto aprobado por la SENPLADES</t>
  </si>
  <si>
    <t xml:space="preserve">Estado actual de avance por proyecto (link para descargar el documento) </t>
  </si>
  <si>
    <t>MENSUAL</t>
  </si>
  <si>
    <t>TERMOELECTRICIDAD</t>
  </si>
  <si>
    <t>TRANSMISIÓN</t>
  </si>
  <si>
    <t>Mejorar la calidad y confiabilidad del servicio de transmisión y atender los requerimientos del crecimiento de la demanda.</t>
  </si>
  <si>
    <t>El Sistema de Trasmisión de Extra Alta Tensión 500 kV, consta de 2 fases, su construcción permitirá incorporar al Sistema Nacional Interconectado los mega proyectos de generación como Coca Codo Sinclair y Sopladora.</t>
  </si>
  <si>
    <t>Nombre
del programa
proyecto</t>
  </si>
  <si>
    <t>Tipo
(Programa, proyecto)</t>
  </si>
  <si>
    <t xml:space="preserve">Objetivos
estratégicos </t>
  </si>
  <si>
    <t>Montos
presupuestados
programados</t>
  </si>
  <si>
    <t>Fecha de
culminación</t>
  </si>
  <si>
    <t>Fecha de
inicio</t>
  </si>
  <si>
    <t>Incrementar la oferta de generación y transmisión eléctrica.</t>
  </si>
  <si>
    <t>PROYECTO HIDROELECTRICO COCA CODO SINCLAIR INCREMENTAR LA OFERTA DE GENERACIÓN Y TRANSMISIÓN ELÉCTRICA</t>
  </si>
  <si>
    <t>31/08/2016 para Unidades 1,2,3,4
23/12/2016 para Unidades 5,6,7,8
(1)</t>
  </si>
  <si>
    <t>Nota (1): Inicio de operación comercial de las unidades de generación según CENACE.</t>
  </si>
  <si>
    <t>PROGRAMA DE TRANSMISIÓN 2012 - 2022</t>
  </si>
  <si>
    <t>Por definir</t>
  </si>
  <si>
    <t>LINK</t>
  </si>
  <si>
    <t>SISTEMA DE TRANSMISIÓN 500 KV</t>
  </si>
  <si>
    <t>PROYECTO HIDROELECTRICO QUIJOS</t>
  </si>
  <si>
    <t xml:space="preserve">PROYECTO HIDROELECTRICO TOACHI - PILATON </t>
  </si>
  <si>
    <t xml:space="preserve">PROYECTO HIDROELECTRICO MAZAR - DUDAS </t>
  </si>
  <si>
    <t>PROYECTO DE CICLO COMBINADO</t>
  </si>
  <si>
    <t>PROYECTOS DE AMPLIACION DEL SISTEMA NACIONAL DE TRANSMISION</t>
  </si>
  <si>
    <t>06/2010</t>
  </si>
  <si>
    <t>SISTEMA DE TRANSMISION 500 KV</t>
  </si>
  <si>
    <t>NOTA GENERAL:</t>
  </si>
  <si>
    <t>Segundo trimestre 2022</t>
  </si>
  <si>
    <t>NO APLICA</t>
  </si>
  <si>
    <t>PLAN ESTRATEGICO 2021-2025</t>
  </si>
  <si>
    <t>(+593 2) 2 2900400</t>
  </si>
  <si>
    <t xml:space="preserve">Nota (2): Acorde al contenido de los reportes de seguimiento y control de la Subdirección de Proyectos. Fechas probable de operación experimental tardía. </t>
  </si>
  <si>
    <t>Primer trimestre 2026</t>
  </si>
  <si>
    <t>03/2026</t>
  </si>
  <si>
    <t>INVERSIÓN</t>
  </si>
  <si>
    <t xml:space="preserve">PROYECTO HIDROELECTRICO COCA CODO SINCLAIR </t>
  </si>
  <si>
    <t xml:space="preserve">Incrementar 1500 MW de potencia hidroeléctrica </t>
  </si>
  <si>
    <t>Incrementar 50 MW de potencia hidroeléctrica .</t>
  </si>
  <si>
    <t>Incrementar 254,4 MW de potencia hidroeléctrica</t>
  </si>
  <si>
    <t xml:space="preserve">Incrementar 21 MW de potencia hidroeléctrica </t>
  </si>
  <si>
    <t>Incrementar MW 187 de potencia hidroeléctrica</t>
  </si>
  <si>
    <t xml:space="preserve">Marzo 2023 Sarapullo (1) 
Agosto 2023 Alluriquin (2)
</t>
  </si>
  <si>
    <t>07/2026_San Antonio
12/2026_Dudas
(2)</t>
  </si>
  <si>
    <t>Suscrita Acta de Recepción Definitiva (28/04/2023)</t>
  </si>
  <si>
    <t>DIRECCIÓN DE PLANIFICACIÓN Y DESARROLLO DE PROYECTOS DE EXPANSIÓN / JEFATURA DE PROYECTOS DE EXPANSIÓN</t>
  </si>
  <si>
    <t>Bolivar Lucio</t>
  </si>
  <si>
    <t>bolivar.lucio@celec.gob.ec</t>
  </si>
  <si>
    <t>PLAN OPERATIVO ANUAL 2023</t>
  </si>
  <si>
    <t>PLAN ANUAL DE INVERSIONES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</si>
</sst>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 [$€]* #,##0.00_ ;_ [$€]* \-#,##0.00_ ;_ [$€]* &quot;-&quot;??_ ;_ @_ "/>
    <numFmt numFmtId="167" formatCode="_([$$-300A]\ * #,##0.00_);_([$$-300A]\ * \(#,##0.00\);_([$$-300A]\ * &quot;-&quot;??_);_(@_)"/>
    <numFmt numFmtId="168" formatCode="dd/mm/yyyy;@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166" fontId="3" fillId="0" borderId="0"/>
    <xf numFmtId="166" fontId="3" fillId="0" borderId="0"/>
  </cellStyleXfs>
  <cellXfs count="48">
    <xf numFmtId="0" fontId="0" fillId="0" borderId="0" xfId="0"/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5" fontId="6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167" fontId="2" fillId="0" borderId="1" xfId="5" applyNumberFormat="1" applyFont="1" applyFill="1" applyBorder="1" applyAlignment="1">
      <alignment horizontal="right" vertical="center" wrapText="1"/>
    </xf>
    <xf numFmtId="17" fontId="8" fillId="0" borderId="1" xfId="0" applyNumberFormat="1" applyFont="1" applyBorder="1" applyAlignment="1">
      <alignment horizontal="center" vertical="center" wrapText="1"/>
    </xf>
    <xf numFmtId="17" fontId="8" fillId="0" borderId="1" xfId="0" quotePrefix="1" applyNumberFormat="1" applyFont="1" applyBorder="1" applyAlignment="1">
      <alignment horizontal="center" vertical="center" wrapText="1"/>
    </xf>
    <xf numFmtId="49" fontId="6" fillId="2" borderId="0" xfId="0" applyNumberFormat="1" applyFont="1" applyFill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49" fontId="1" fillId="2" borderId="0" xfId="0" applyNumberFormat="1" applyFont="1" applyFill="1" applyAlignment="1">
      <alignment vertical="center"/>
    </xf>
    <xf numFmtId="49" fontId="6" fillId="0" borderId="0" xfId="0" applyNumberFormat="1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" fontId="8" fillId="2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7" fontId="10" fillId="2" borderId="1" xfId="0" quotePrefix="1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67" fontId="14" fillId="0" borderId="1" xfId="5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1" applyFill="1" applyBorder="1" applyAlignment="1" applyProtection="1">
      <alignment horizontal="center" vertical="center" wrapText="1"/>
    </xf>
    <xf numFmtId="0" fontId="4" fillId="0" borderId="2" xfId="1" applyBorder="1" applyAlignment="1" applyProtection="1">
      <alignment horizontal="center" vertical="center" wrapText="1"/>
    </xf>
    <xf numFmtId="0" fontId="4" fillId="0" borderId="3" xfId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168" fontId="11" fillId="2" borderId="1" xfId="0" quotePrefix="1" applyNumberFormat="1" applyFont="1" applyFill="1" applyBorder="1" applyAlignment="1">
      <alignment horizontal="center" vertical="center" wrapText="1"/>
    </xf>
    <xf numFmtId="168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10">
    <cellStyle name="Hipervínculo" xfId="1" builtinId="8"/>
    <cellStyle name="Hipervínculo 2" xfId="2" xr:uid="{00000000-0005-0000-0000-000001000000}"/>
    <cellStyle name="Hipervínculo 3" xfId="3" xr:uid="{00000000-0005-0000-0000-000002000000}"/>
    <cellStyle name="Millares 2" xfId="4" xr:uid="{00000000-0005-0000-0000-000003000000}"/>
    <cellStyle name="Moneda" xfId="5" builtinId="4"/>
    <cellStyle name="Normal" xfId="0" builtinId="0"/>
    <cellStyle name="Normal 2" xfId="6" xr:uid="{00000000-0005-0000-0000-000006000000}"/>
    <cellStyle name="Normal 3" xfId="7" xr:uid="{00000000-0005-0000-0000-000007000000}"/>
    <cellStyle name="Normal 62" xfId="8" xr:uid="{00000000-0005-0000-0000-000008000000}"/>
    <cellStyle name="Normal 64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lecloud.celec.gob.ec/s/me3Hc3Sapag6dJe" TargetMode="External"/><Relationship Id="rId13" Type="http://schemas.openxmlformats.org/officeDocument/2006/relationships/hyperlink" Target="https://celecloud.celec.gob.ec/s/P5fCpPQnRebwJLA" TargetMode="External"/><Relationship Id="rId18" Type="http://schemas.openxmlformats.org/officeDocument/2006/relationships/hyperlink" Target="https://celecloud.celec.gob.ec/s/WkdoZ69JQrWy6HH" TargetMode="External"/><Relationship Id="rId3" Type="http://schemas.openxmlformats.org/officeDocument/2006/relationships/hyperlink" Target="https://celecloud.celec.gob.ec/s/XCFmW4McaindGjX" TargetMode="External"/><Relationship Id="rId21" Type="http://schemas.openxmlformats.org/officeDocument/2006/relationships/hyperlink" Target="https://celecloud.celec.gob.ec/s/WkdoZ69JQrWy6HH" TargetMode="External"/><Relationship Id="rId7" Type="http://schemas.openxmlformats.org/officeDocument/2006/relationships/hyperlink" Target="https://celecloud.celec.gob.ec/s/fsCPpsHgpBmef2D" TargetMode="External"/><Relationship Id="rId12" Type="http://schemas.openxmlformats.org/officeDocument/2006/relationships/hyperlink" Target="https://celecloud.celec.gob.ec/s/P5fCpPQnRebwJLA" TargetMode="External"/><Relationship Id="rId17" Type="http://schemas.openxmlformats.org/officeDocument/2006/relationships/hyperlink" Target="https://celecloud.celec.gob.ec/s/WkdoZ69JQrWy6HH" TargetMode="External"/><Relationship Id="rId2" Type="http://schemas.openxmlformats.org/officeDocument/2006/relationships/hyperlink" Target="https://www.celec.gob.ec/images/lotaip/2016/Comun/k)PAICorp2016.pdf" TargetMode="External"/><Relationship Id="rId16" Type="http://schemas.openxmlformats.org/officeDocument/2006/relationships/hyperlink" Target="https://celecloud.celec.gob.ec/s/WkdoZ69JQrWy6HH" TargetMode="External"/><Relationship Id="rId20" Type="http://schemas.openxmlformats.org/officeDocument/2006/relationships/hyperlink" Target="https://celecloud.celec.gob.ec/s/WkdoZ69JQrWy6HH" TargetMode="External"/><Relationship Id="rId1" Type="http://schemas.openxmlformats.org/officeDocument/2006/relationships/hyperlink" Target="mailto:bolivar.lucio@celec.gob.ec" TargetMode="External"/><Relationship Id="rId6" Type="http://schemas.openxmlformats.org/officeDocument/2006/relationships/hyperlink" Target="https://celecloud.celec.gob.ec/s/WkdoZ69JQrWy6HH" TargetMode="External"/><Relationship Id="rId11" Type="http://schemas.openxmlformats.org/officeDocument/2006/relationships/hyperlink" Target="https://celecloud.celec.gob.ec/s/B9y3wCRgcpwHjoo" TargetMode="External"/><Relationship Id="rId5" Type="http://schemas.openxmlformats.org/officeDocument/2006/relationships/hyperlink" Target="https://www.celec.gob.ec/images/pdf/PE2125.pdf" TargetMode="External"/><Relationship Id="rId15" Type="http://schemas.openxmlformats.org/officeDocument/2006/relationships/hyperlink" Target="https://celecloud.celec.gob.ec/s/GcHHXkKGregQpob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s://celecloud.celec.gob.ec/s/8dwWrtB94DzWCLL" TargetMode="External"/><Relationship Id="rId19" Type="http://schemas.openxmlformats.org/officeDocument/2006/relationships/hyperlink" Target="https://celecloud.celec.gob.ec/s/WkdoZ69JQrWy6HH" TargetMode="External"/><Relationship Id="rId4" Type="http://schemas.openxmlformats.org/officeDocument/2006/relationships/hyperlink" Target="https://celecloud.celec.gob.ec/s/qN6RzAaNxF3e6qz" TargetMode="External"/><Relationship Id="rId9" Type="http://schemas.openxmlformats.org/officeDocument/2006/relationships/hyperlink" Target="https://celecloud.celec.gob.ec/s/2KJrHZFNNf5Xepr" TargetMode="External"/><Relationship Id="rId14" Type="http://schemas.openxmlformats.org/officeDocument/2006/relationships/hyperlink" Target="https://celecloud.celec.gob.ec/s/P5fCpPQnRebwJLA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3"/>
  <sheetViews>
    <sheetView tabSelected="1" topLeftCell="B12" zoomScale="85" zoomScaleNormal="85" zoomScaleSheetLayoutView="85" workbookViewId="0">
      <selection activeCell="J20" sqref="J20"/>
    </sheetView>
  </sheetViews>
  <sheetFormatPr baseColWidth="10" defaultColWidth="11.42578125" defaultRowHeight="14.25" x14ac:dyDescent="0.25"/>
  <cols>
    <col min="1" max="1" width="22.140625" style="8" customWidth="1"/>
    <col min="2" max="2" width="23.85546875" style="9" customWidth="1"/>
    <col min="3" max="3" width="26.85546875" style="2" customWidth="1"/>
    <col min="4" max="4" width="29.85546875" style="2" customWidth="1"/>
    <col min="5" max="5" width="23.85546875" style="2" customWidth="1"/>
    <col min="6" max="6" width="13.42578125" style="2" customWidth="1"/>
    <col min="7" max="7" width="37.5703125" style="2" customWidth="1"/>
    <col min="8" max="8" width="38.28515625" style="2" customWidth="1"/>
    <col min="9" max="9" width="38.28515625" style="23" customWidth="1"/>
    <col min="10" max="10" width="37.7109375" style="19" customWidth="1"/>
    <col min="11" max="16384" width="11.42578125" style="2"/>
  </cols>
  <sheetData>
    <row r="1" spans="1:39" ht="43.5" customHeight="1" x14ac:dyDescent="0.25">
      <c r="A1" s="34" t="s">
        <v>11</v>
      </c>
      <c r="B1" s="34"/>
      <c r="C1" s="34"/>
      <c r="D1" s="34"/>
      <c r="E1" s="34"/>
      <c r="F1" s="34"/>
      <c r="G1" s="34"/>
      <c r="H1" s="34"/>
      <c r="I1" s="34"/>
      <c r="J1" s="1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36" customHeight="1" x14ac:dyDescent="0.25">
      <c r="A2" s="34" t="s">
        <v>10</v>
      </c>
      <c r="B2" s="34"/>
      <c r="C2" s="34"/>
      <c r="D2" s="34"/>
      <c r="E2" s="34"/>
      <c r="F2" s="34"/>
      <c r="G2" s="34"/>
      <c r="H2" s="34"/>
      <c r="I2" s="34"/>
      <c r="J2" s="1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35.25" customHeight="1" x14ac:dyDescent="0.25">
      <c r="A3" s="35" t="s">
        <v>9</v>
      </c>
      <c r="B3" s="35"/>
      <c r="C3" s="35"/>
      <c r="D3" s="35"/>
      <c r="E3" s="36" t="s">
        <v>44</v>
      </c>
      <c r="F3" s="36"/>
      <c r="G3" s="36"/>
      <c r="H3" s="36"/>
      <c r="I3" s="36"/>
      <c r="J3" s="1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ht="35.25" customHeight="1" x14ac:dyDescent="0.25">
      <c r="A4" s="35" t="s">
        <v>8</v>
      </c>
      <c r="B4" s="35"/>
      <c r="C4" s="35"/>
      <c r="D4" s="35"/>
      <c r="E4" s="38" t="s">
        <v>62</v>
      </c>
      <c r="F4" s="38"/>
      <c r="G4" s="38"/>
      <c r="H4" s="38"/>
      <c r="I4" s="38"/>
      <c r="J4" s="1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s="4" customFormat="1" ht="34.5" customHeight="1" x14ac:dyDescent="0.25">
      <c r="A5" s="35" t="s">
        <v>12</v>
      </c>
      <c r="B5" s="35"/>
      <c r="C5" s="35"/>
      <c r="D5" s="35"/>
      <c r="E5" s="36" t="s">
        <v>63</v>
      </c>
      <c r="F5" s="36"/>
      <c r="G5" s="36"/>
      <c r="H5" s="36"/>
      <c r="I5" s="36"/>
      <c r="J5" s="18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s="4" customFormat="1" ht="61.15" customHeight="1" x14ac:dyDescent="0.25">
      <c r="A6" s="20" t="s">
        <v>21</v>
      </c>
      <c r="B6" s="20" t="s">
        <v>20</v>
      </c>
      <c r="C6" s="20" t="s">
        <v>22</v>
      </c>
      <c r="D6" s="20" t="s">
        <v>0</v>
      </c>
      <c r="E6" s="20" t="s">
        <v>23</v>
      </c>
      <c r="F6" s="20" t="s">
        <v>25</v>
      </c>
      <c r="G6" s="20" t="s">
        <v>24</v>
      </c>
      <c r="H6" s="20" t="s">
        <v>14</v>
      </c>
      <c r="I6" s="20" t="s">
        <v>13</v>
      </c>
      <c r="J6" s="18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ht="65.25" customHeight="1" x14ac:dyDescent="0.25">
      <c r="A7" s="30" t="s">
        <v>49</v>
      </c>
      <c r="B7" s="11" t="s">
        <v>50</v>
      </c>
      <c r="C7" s="31" t="s">
        <v>26</v>
      </c>
      <c r="D7" s="12" t="s">
        <v>51</v>
      </c>
      <c r="E7" s="13">
        <v>2850966262.0599999</v>
      </c>
      <c r="F7" s="27">
        <v>40387</v>
      </c>
      <c r="G7" s="14" t="s">
        <v>28</v>
      </c>
      <c r="H7" s="29" t="s">
        <v>32</v>
      </c>
      <c r="I7" s="29" t="s">
        <v>27</v>
      </c>
      <c r="J7" s="17"/>
      <c r="K7" s="1"/>
      <c r="L7" s="1"/>
    </row>
    <row r="8" spans="1:39" ht="58.5" customHeight="1" x14ac:dyDescent="0.25">
      <c r="A8" s="30" t="s">
        <v>49</v>
      </c>
      <c r="B8" s="11" t="s">
        <v>34</v>
      </c>
      <c r="C8" s="11" t="s">
        <v>26</v>
      </c>
      <c r="D8" s="12" t="s">
        <v>52</v>
      </c>
      <c r="E8" s="13">
        <v>155437705.11000001</v>
      </c>
      <c r="F8" s="27">
        <v>40909</v>
      </c>
      <c r="G8" s="14" t="s">
        <v>31</v>
      </c>
      <c r="H8" s="29" t="s">
        <v>32</v>
      </c>
      <c r="I8" s="21" t="s">
        <v>34</v>
      </c>
      <c r="J8" s="1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ht="59.25" customHeight="1" x14ac:dyDescent="0.25">
      <c r="A9" s="30" t="s">
        <v>49</v>
      </c>
      <c r="B9" s="11" t="s">
        <v>35</v>
      </c>
      <c r="C9" s="11" t="s">
        <v>26</v>
      </c>
      <c r="D9" s="12" t="s">
        <v>53</v>
      </c>
      <c r="E9" s="13">
        <v>664651733.21000004</v>
      </c>
      <c r="F9" s="27">
        <v>40691</v>
      </c>
      <c r="G9" s="26" t="s">
        <v>56</v>
      </c>
      <c r="H9" s="29" t="s">
        <v>32</v>
      </c>
      <c r="I9" s="21" t="s">
        <v>35</v>
      </c>
      <c r="J9" s="16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ht="85.5" customHeight="1" x14ac:dyDescent="0.25">
      <c r="A10" s="30" t="s">
        <v>49</v>
      </c>
      <c r="B10" s="11" t="s">
        <v>36</v>
      </c>
      <c r="C10" s="11" t="s">
        <v>26</v>
      </c>
      <c r="D10" s="12" t="s">
        <v>54</v>
      </c>
      <c r="E10" s="13">
        <v>69077742.260000005</v>
      </c>
      <c r="F10" s="27">
        <v>40933</v>
      </c>
      <c r="G10" s="15" t="s">
        <v>57</v>
      </c>
      <c r="H10" s="29" t="s">
        <v>32</v>
      </c>
      <c r="I10" s="21" t="s">
        <v>36</v>
      </c>
      <c r="J10" s="1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ht="85.5" customHeight="1" x14ac:dyDescent="0.25">
      <c r="A11" s="24" t="s">
        <v>16</v>
      </c>
      <c r="B11" s="11" t="s">
        <v>37</v>
      </c>
      <c r="C11" s="11" t="s">
        <v>26</v>
      </c>
      <c r="D11" s="12" t="s">
        <v>55</v>
      </c>
      <c r="E11" s="13">
        <v>261212800</v>
      </c>
      <c r="F11" s="27">
        <v>41548</v>
      </c>
      <c r="G11" s="14" t="s">
        <v>31</v>
      </c>
      <c r="H11" s="29" t="s">
        <v>32</v>
      </c>
      <c r="I11" s="21" t="s">
        <v>37</v>
      </c>
      <c r="J11" s="1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ht="88.5" customHeight="1" x14ac:dyDescent="0.25">
      <c r="A12" s="24" t="s">
        <v>17</v>
      </c>
      <c r="B12" s="11" t="s">
        <v>30</v>
      </c>
      <c r="C12" s="11" t="s">
        <v>26</v>
      </c>
      <c r="D12" s="12" t="s">
        <v>18</v>
      </c>
      <c r="E12" s="13">
        <v>381000000</v>
      </c>
      <c r="F12" s="27">
        <v>41061</v>
      </c>
      <c r="G12" s="15" t="s">
        <v>47</v>
      </c>
      <c r="H12" s="29" t="s">
        <v>32</v>
      </c>
      <c r="I12" s="21" t="s">
        <v>30</v>
      </c>
      <c r="J12" s="1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ht="88.5" customHeight="1" x14ac:dyDescent="0.25">
      <c r="A13" s="24" t="s">
        <v>17</v>
      </c>
      <c r="B13" s="11" t="s">
        <v>38</v>
      </c>
      <c r="C13" s="11" t="s">
        <v>26</v>
      </c>
      <c r="D13" s="12" t="s">
        <v>18</v>
      </c>
      <c r="E13" s="13">
        <v>534829971.94999999</v>
      </c>
      <c r="F13" s="27">
        <v>40330</v>
      </c>
      <c r="G13" s="15" t="s">
        <v>42</v>
      </c>
      <c r="H13" s="29" t="s">
        <v>32</v>
      </c>
      <c r="I13" s="21" t="s">
        <v>38</v>
      </c>
      <c r="J13" s="1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ht="144.75" customHeight="1" x14ac:dyDescent="0.25">
      <c r="A14" s="24" t="s">
        <v>17</v>
      </c>
      <c r="B14" s="11" t="s">
        <v>40</v>
      </c>
      <c r="C14" s="11" t="s">
        <v>26</v>
      </c>
      <c r="D14" s="12" t="s">
        <v>19</v>
      </c>
      <c r="E14" s="13">
        <v>677035752</v>
      </c>
      <c r="F14" s="27">
        <v>41114</v>
      </c>
      <c r="G14" s="15" t="s">
        <v>58</v>
      </c>
      <c r="H14" s="39" t="s">
        <v>33</v>
      </c>
      <c r="I14" s="40"/>
      <c r="J14" s="1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s="4" customFormat="1" ht="27" customHeight="1" x14ac:dyDescent="0.25">
      <c r="A15" s="37" t="s">
        <v>4</v>
      </c>
      <c r="B15" s="37"/>
      <c r="C15" s="37"/>
      <c r="D15" s="37"/>
      <c r="E15" s="32">
        <f>SUM(E7:E14)</f>
        <v>5594211966.5900002</v>
      </c>
      <c r="F15" s="28" t="s">
        <v>39</v>
      </c>
      <c r="G15" s="28" t="s">
        <v>48</v>
      </c>
      <c r="H15" s="25" t="s">
        <v>43</v>
      </c>
      <c r="I15" s="25" t="s">
        <v>43</v>
      </c>
      <c r="J15" s="18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ht="30" customHeight="1" x14ac:dyDescent="0.25">
      <c r="A16" s="41" t="s">
        <v>1</v>
      </c>
      <c r="B16" s="41"/>
      <c r="C16" s="41"/>
      <c r="D16" s="41"/>
      <c r="E16" s="44">
        <v>45260</v>
      </c>
      <c r="F16" s="45"/>
      <c r="G16" s="45"/>
      <c r="H16" s="45"/>
      <c r="I16" s="45"/>
      <c r="J16" s="1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ht="30" customHeight="1" x14ac:dyDescent="0.25">
      <c r="A17" s="41" t="s">
        <v>6</v>
      </c>
      <c r="B17" s="41"/>
      <c r="C17" s="41"/>
      <c r="D17" s="41"/>
      <c r="E17" s="43" t="s">
        <v>15</v>
      </c>
      <c r="F17" s="43"/>
      <c r="G17" s="43"/>
      <c r="H17" s="43"/>
      <c r="I17" s="43"/>
      <c r="J17" s="1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ht="30" customHeight="1" x14ac:dyDescent="0.25">
      <c r="A18" s="41" t="s">
        <v>7</v>
      </c>
      <c r="B18" s="41"/>
      <c r="C18" s="41"/>
      <c r="D18" s="42"/>
      <c r="E18" s="46" t="s">
        <v>59</v>
      </c>
      <c r="F18" s="46"/>
      <c r="G18" s="46"/>
      <c r="H18" s="46"/>
      <c r="I18" s="46"/>
      <c r="J18" s="1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ht="30" customHeight="1" x14ac:dyDescent="0.25">
      <c r="A19" s="41" t="s">
        <v>5</v>
      </c>
      <c r="B19" s="41"/>
      <c r="C19" s="41"/>
      <c r="D19" s="42"/>
      <c r="E19" s="46" t="s">
        <v>60</v>
      </c>
      <c r="F19" s="46"/>
      <c r="G19" s="46"/>
      <c r="H19" s="46"/>
      <c r="I19" s="46"/>
      <c r="J19" s="1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ht="30" customHeight="1" x14ac:dyDescent="0.25">
      <c r="A20" s="41" t="s">
        <v>2</v>
      </c>
      <c r="B20" s="41"/>
      <c r="C20" s="41"/>
      <c r="D20" s="42"/>
      <c r="E20" s="36" t="s">
        <v>61</v>
      </c>
      <c r="F20" s="47"/>
      <c r="G20" s="47"/>
      <c r="H20" s="47"/>
      <c r="I20" s="47"/>
      <c r="J20" s="1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ht="30" customHeight="1" x14ac:dyDescent="0.25">
      <c r="A21" s="41" t="s">
        <v>3</v>
      </c>
      <c r="B21" s="41"/>
      <c r="C21" s="41"/>
      <c r="D21" s="42"/>
      <c r="E21" s="43" t="s">
        <v>45</v>
      </c>
      <c r="F21" s="43"/>
      <c r="G21" s="43"/>
      <c r="H21" s="43"/>
      <c r="I21" s="43"/>
      <c r="J21" s="1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ht="24.75" customHeight="1" x14ac:dyDescent="0.25">
      <c r="A22" s="33" t="s">
        <v>29</v>
      </c>
      <c r="B22" s="33"/>
      <c r="C22" s="33"/>
      <c r="D22" s="33"/>
      <c r="E22" s="33"/>
      <c r="F22" s="33"/>
      <c r="G22" s="33"/>
      <c r="H22" s="33"/>
      <c r="I22" s="33"/>
      <c r="J22" s="1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ht="24.75" customHeight="1" x14ac:dyDescent="0.25">
      <c r="A23" s="33" t="s">
        <v>46</v>
      </c>
      <c r="B23" s="33"/>
      <c r="C23" s="33"/>
      <c r="D23" s="33"/>
      <c r="E23" s="33"/>
      <c r="F23" s="33"/>
      <c r="G23" s="33"/>
      <c r="H23" s="33"/>
      <c r="I23" s="33"/>
      <c r="J23" s="1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ht="20.25" customHeight="1" x14ac:dyDescent="0.25">
      <c r="A24" s="33" t="s">
        <v>41</v>
      </c>
      <c r="B24" s="33"/>
      <c r="C24" s="33"/>
      <c r="D24" s="33"/>
      <c r="E24" s="33"/>
      <c r="F24" s="33"/>
      <c r="G24" s="33"/>
      <c r="H24" s="33"/>
      <c r="I24" s="33"/>
      <c r="J24" s="17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ht="15" x14ac:dyDescent="0.25">
      <c r="A25" s="7"/>
      <c r="B25" s="6"/>
      <c r="C25" s="1"/>
      <c r="D25" s="1"/>
      <c r="E25" s="1"/>
      <c r="F25" s="1"/>
      <c r="G25" s="1"/>
      <c r="H25" s="1"/>
      <c r="I25" s="22"/>
      <c r="J25" s="1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A26" s="5"/>
      <c r="B26" s="6"/>
      <c r="C26" s="1"/>
      <c r="D26" s="1"/>
      <c r="E26" s="1"/>
      <c r="F26" s="1"/>
      <c r="G26" s="1"/>
      <c r="H26" s="1"/>
      <c r="I26" s="22"/>
      <c r="J26" s="1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A27" s="5"/>
      <c r="B27" s="6"/>
      <c r="C27" s="1"/>
      <c r="D27" s="1"/>
      <c r="E27" s="1"/>
      <c r="F27" s="1"/>
      <c r="G27" s="1"/>
      <c r="H27" s="1"/>
      <c r="I27" s="22"/>
      <c r="J27" s="1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A28" s="5"/>
      <c r="B28" s="6"/>
      <c r="C28" s="1"/>
      <c r="D28" s="1"/>
      <c r="E28" s="1"/>
      <c r="F28" s="1"/>
      <c r="G28" s="1"/>
      <c r="H28" s="1"/>
      <c r="I28" s="22"/>
      <c r="J28" s="1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31" spans="1:39" x14ac:dyDescent="0.25">
      <c r="G31" s="10"/>
    </row>
    <row r="33" spans="7:7" x14ac:dyDescent="0.25">
      <c r="G33" s="10"/>
    </row>
  </sheetData>
  <mergeCells count="25">
    <mergeCell ref="A22:I22"/>
    <mergeCell ref="A16:D16"/>
    <mergeCell ref="E16:I16"/>
    <mergeCell ref="E17:I17"/>
    <mergeCell ref="A19:D19"/>
    <mergeCell ref="A20:D20"/>
    <mergeCell ref="E18:I18"/>
    <mergeCell ref="E19:I19"/>
    <mergeCell ref="E20:I20"/>
    <mergeCell ref="A24:I24"/>
    <mergeCell ref="A1:I1"/>
    <mergeCell ref="A2:I2"/>
    <mergeCell ref="A3:D3"/>
    <mergeCell ref="E3:I3"/>
    <mergeCell ref="A15:D15"/>
    <mergeCell ref="A4:D4"/>
    <mergeCell ref="E4:I4"/>
    <mergeCell ref="A5:D5"/>
    <mergeCell ref="E5:I5"/>
    <mergeCell ref="H14:I14"/>
    <mergeCell ref="A18:D18"/>
    <mergeCell ref="A17:D17"/>
    <mergeCell ref="A21:D21"/>
    <mergeCell ref="A23:I23"/>
    <mergeCell ref="E21:I21"/>
  </mergeCells>
  <hyperlinks>
    <hyperlink ref="E20" r:id="rId1" xr:uid="{00000000-0004-0000-0000-000000000000}"/>
    <hyperlink ref="E5" r:id="rId2" display="https://www.celec.gob.ec/images/lotaip/2016/Comun/k)PAICorp2016.pdf" xr:uid="{00000000-0004-0000-0000-000001000000}"/>
    <hyperlink ref="E5:I5" r:id="rId3" display="PLAN ANUAL DE INVERSIONES 2023" xr:uid="{00000000-0004-0000-0000-000002000000}"/>
    <hyperlink ref="E4:I4" r:id="rId4" display="PLAN OPERATIVO ANUAL 2023" xr:uid="{00000000-0004-0000-0000-000003000000}"/>
    <hyperlink ref="E3:I3" r:id="rId5" display="PLAN ESTRATEGICO 2021-2025" xr:uid="{00000000-0004-0000-0000-000004000000}"/>
    <hyperlink ref="H13" r:id="rId6" xr:uid="{00000000-0004-0000-0000-000005000000}"/>
    <hyperlink ref="I7" r:id="rId7" xr:uid="{00000000-0004-0000-0000-000006000000}"/>
    <hyperlink ref="I8" r:id="rId8" xr:uid="{00000000-0004-0000-0000-000007000000}"/>
    <hyperlink ref="I9" r:id="rId9" xr:uid="{00000000-0004-0000-0000-00000A000000}"/>
    <hyperlink ref="I10" r:id="rId10" xr:uid="{00000000-0004-0000-0000-00000C000000}"/>
    <hyperlink ref="I11" r:id="rId11" xr:uid="{00000000-0004-0000-0000-00000E000000}"/>
    <hyperlink ref="I12" r:id="rId12" xr:uid="{00000000-0004-0000-0000-00000F000000}"/>
    <hyperlink ref="I13" r:id="rId13" xr:uid="{00000000-0004-0000-0000-000010000000}"/>
    <hyperlink ref="H14:I14" r:id="rId14" display="SISTEMA DE TRANSMISIÓN 500 KV" xr:uid="{00000000-0004-0000-0000-000011000000}"/>
    <hyperlink ref="H7:H12" r:id="rId15" display="LINK" xr:uid="{00000000-0004-0000-0000-000012000000}"/>
    <hyperlink ref="H7" r:id="rId16" xr:uid="{00000000-0004-0000-0000-000013000000}"/>
    <hyperlink ref="H8" r:id="rId17" xr:uid="{00000000-0004-0000-0000-000014000000}"/>
    <hyperlink ref="H9" r:id="rId18" xr:uid="{00000000-0004-0000-0000-000017000000}"/>
    <hyperlink ref="H10" r:id="rId19" xr:uid="{00000000-0004-0000-0000-000019000000}"/>
    <hyperlink ref="H11" r:id="rId20" xr:uid="{00000000-0004-0000-0000-00001B000000}"/>
    <hyperlink ref="H12" r:id="rId21" xr:uid="{00000000-0004-0000-0000-00001C000000}"/>
  </hyperlinks>
  <printOptions horizontalCentered="1"/>
  <pageMargins left="0" right="0" top="0.78740157480314965" bottom="0.59055118110236227" header="0" footer="0"/>
  <pageSetup paperSize="9" scale="50" fitToHeight="3" orientation="landscape" r:id="rId22"/>
  <headerFooter>
    <oddHeader>&amp;R&amp;G</oddHeader>
    <oddFooter>&amp;L&amp;P de &amp;N&amp;CCORPORACIÓN ELÉCTRICA DEL ECUADOR &amp;R&amp;F</oddFoot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PLANES Y PROGRAMAS</vt:lpstr>
      <vt:lpstr>Hoja3</vt:lpstr>
      <vt:lpstr>'PLANES Y PROGRAMAS'!Área_de_impresión</vt:lpstr>
      <vt:lpstr>'PLANES Y PROGRAMAS'!Títulos_a_imprimir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CHANG HUANG</dc:creator>
  <cp:lastModifiedBy>Leslye Tatiana Dávila</cp:lastModifiedBy>
  <cp:lastPrinted>2020-08-11T05:02:32Z</cp:lastPrinted>
  <dcterms:created xsi:type="dcterms:W3CDTF">2011-04-19T16:23:56Z</dcterms:created>
  <dcterms:modified xsi:type="dcterms:W3CDTF">2023-12-04T19:23:28Z</dcterms:modified>
</cp:coreProperties>
</file>